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9"/>
  <workbookPr date1904="1"/>
  <mc:AlternateContent xmlns:mc="http://schemas.openxmlformats.org/markup-compatibility/2006">
    <mc:Choice Requires="x15">
      <x15ac:absPath xmlns:x15ac="http://schemas.microsoft.com/office/spreadsheetml/2010/11/ac" url="/Volumes/Secomba/uweseidel/Boxcryptor/iCloud Drive (nur Mac &amp; PC)/EBTC/EBTC Zürich 2019-2020 neu/2 EBTC_BK_2019-20_12Okt19 UAS/* ebtc_2019_okt_organisation/"/>
    </mc:Choice>
  </mc:AlternateContent>
  <xr:revisionPtr revIDLastSave="0" documentId="8_{3D764758-001F-E643-9D25-B68EB8F53116}" xr6:coauthVersionLast="36" xr6:coauthVersionMax="36" xr10:uidLastSave="{00000000-0000-0000-0000-000000000000}"/>
  <bookViews>
    <workbookView xWindow="22820" yWindow="460" windowWidth="24660" windowHeight="27700" tabRatio="693"/>
  </bookViews>
  <sheets>
    <sheet name="Leseplan2013-14" sheetId="3" r:id="rId1"/>
    <sheet name="Bibel_Buecher" sheetId="2" r:id="rId2"/>
    <sheet name="Bibel_Kapitel" sheetId="1" r:id="rId3"/>
  </sheets>
  <definedNames>
    <definedName name="Aufwand_KapUeberschrift">'Leseplan2013-14'!$J$6</definedName>
    <definedName name="Aufwand_Zusfassung">'Leseplan2013-14'!$J$5</definedName>
    <definedName name="_xlnm.Print_Area" localSheetId="1">Bibel_Buecher!$A$1:$F$75</definedName>
    <definedName name="_xlnm.Print_Area" localSheetId="0">'Leseplan2013-14'!$A$1:$J$75</definedName>
    <definedName name="Ges_Lesedauer" localSheetId="0">'Leseplan2013-14'!$E$75</definedName>
    <definedName name="Ges_Lesedauer">Bibel_Buecher!$D$75</definedName>
  </definedNames>
  <calcPr calcId="191029" concurrentCalc="0"/>
</workbook>
</file>

<file path=xl/calcChain.xml><?xml version="1.0" encoding="utf-8"?>
<calcChain xmlns="http://schemas.openxmlformats.org/spreadsheetml/2006/main">
  <c r="C48" i="3" l="1"/>
  <c r="C49" i="3"/>
  <c r="C50" i="3"/>
  <c r="C51" i="3"/>
  <c r="C52" i="3"/>
  <c r="D52" i="3"/>
  <c r="D48" i="2"/>
  <c r="E48" i="3"/>
  <c r="D49" i="2"/>
  <c r="E49" i="3"/>
  <c r="D50" i="2"/>
  <c r="E50" i="3"/>
  <c r="D51" i="2"/>
  <c r="E51" i="3"/>
  <c r="D52" i="2"/>
  <c r="E52" i="3"/>
  <c r="F52" i="3"/>
  <c r="D53" i="2"/>
  <c r="E53" i="3"/>
  <c r="D54" i="2"/>
  <c r="E54" i="3"/>
  <c r="D55" i="2"/>
  <c r="E55" i="3"/>
  <c r="D57" i="2"/>
  <c r="E56" i="3"/>
  <c r="D56" i="2"/>
  <c r="E57" i="3"/>
  <c r="D58" i="2"/>
  <c r="E58" i="3"/>
  <c r="D59" i="2"/>
  <c r="E59" i="3"/>
  <c r="F59" i="3"/>
  <c r="C53" i="3"/>
  <c r="C54" i="3"/>
  <c r="C55" i="3"/>
  <c r="C56" i="3"/>
  <c r="C57" i="3"/>
  <c r="C58" i="3"/>
  <c r="C59" i="3"/>
  <c r="D59" i="3"/>
  <c r="D60" i="2"/>
  <c r="E60" i="3"/>
  <c r="D61" i="2"/>
  <c r="E61" i="3"/>
  <c r="D62" i="2"/>
  <c r="E62" i="3"/>
  <c r="D63" i="2"/>
  <c r="E63" i="3"/>
  <c r="D64" i="2"/>
  <c r="E64" i="3"/>
  <c r="D65" i="2"/>
  <c r="E65" i="3"/>
  <c r="D70" i="2"/>
  <c r="E66" i="3"/>
  <c r="D71" i="2"/>
  <c r="E67" i="3"/>
  <c r="D72" i="2"/>
  <c r="E68" i="3"/>
  <c r="F68" i="3"/>
  <c r="C60" i="3"/>
  <c r="C61" i="3"/>
  <c r="C62" i="3"/>
  <c r="C63" i="3"/>
  <c r="C64" i="3"/>
  <c r="C65" i="3"/>
  <c r="C66" i="3"/>
  <c r="C67" i="3"/>
  <c r="C68" i="3"/>
  <c r="D68" i="3"/>
  <c r="D66" i="2"/>
  <c r="E69" i="3"/>
  <c r="D68" i="2"/>
  <c r="E70" i="3"/>
  <c r="D69" i="2"/>
  <c r="E71" i="3"/>
  <c r="D73" i="2"/>
  <c r="E72" i="3"/>
  <c r="D67" i="2"/>
  <c r="E73" i="3"/>
  <c r="D74" i="2"/>
  <c r="E74" i="3"/>
  <c r="F74" i="3"/>
  <c r="C69" i="3"/>
  <c r="C70" i="3"/>
  <c r="C71" i="3"/>
  <c r="C72" i="3"/>
  <c r="C73" i="3"/>
  <c r="C74" i="3"/>
  <c r="D74" i="3"/>
  <c r="D9" i="2"/>
  <c r="E9" i="3"/>
  <c r="D10" i="2"/>
  <c r="E10" i="3"/>
  <c r="D11" i="2"/>
  <c r="E11" i="3"/>
  <c r="F11" i="3"/>
  <c r="D12" i="2"/>
  <c r="E12" i="3"/>
  <c r="D13" i="2"/>
  <c r="E13" i="3"/>
  <c r="D14" i="2"/>
  <c r="E14" i="3"/>
  <c r="D15" i="2"/>
  <c r="E15" i="3"/>
  <c r="D16" i="2"/>
  <c r="E16" i="3"/>
  <c r="D17" i="2"/>
  <c r="E17" i="3"/>
  <c r="D18" i="2"/>
  <c r="E18" i="3"/>
  <c r="F18" i="3"/>
  <c r="D19" i="2"/>
  <c r="E19" i="3"/>
  <c r="D20" i="2"/>
  <c r="E20" i="3"/>
  <c r="D21" i="2"/>
  <c r="E21" i="3"/>
  <c r="D22" i="2"/>
  <c r="E22" i="3"/>
  <c r="D23" i="2"/>
  <c r="E23" i="3"/>
  <c r="D24" i="2"/>
  <c r="E24" i="3"/>
  <c r="D25" i="2"/>
  <c r="E25" i="3"/>
  <c r="F25" i="3"/>
  <c r="D28" i="2"/>
  <c r="E26" i="3"/>
  <c r="D29" i="2"/>
  <c r="E27" i="3"/>
  <c r="D30" i="2"/>
  <c r="E28" i="3"/>
  <c r="D26" i="2"/>
  <c r="E29" i="3"/>
  <c r="D27" i="2"/>
  <c r="E30" i="3"/>
  <c r="F30" i="3"/>
  <c r="D31" i="2"/>
  <c r="E31" i="3"/>
  <c r="D32" i="2"/>
  <c r="E32" i="3"/>
  <c r="D33" i="2"/>
  <c r="E33" i="3"/>
  <c r="D39" i="2"/>
  <c r="E34" i="3"/>
  <c r="D37" i="2"/>
  <c r="E35" i="3"/>
  <c r="D40" i="2"/>
  <c r="E36" i="3"/>
  <c r="D38" i="2"/>
  <c r="E37" i="3"/>
  <c r="D36" i="2"/>
  <c r="E38" i="3"/>
  <c r="D41" i="2"/>
  <c r="E39" i="3"/>
  <c r="F39" i="3"/>
  <c r="D34" i="2"/>
  <c r="E40" i="3"/>
  <c r="D35" i="2"/>
  <c r="E41" i="3"/>
  <c r="D42" i="2"/>
  <c r="E42" i="3"/>
  <c r="D44" i="2"/>
  <c r="E43" i="3"/>
  <c r="D43" i="2"/>
  <c r="E44" i="3"/>
  <c r="D45" i="2"/>
  <c r="E45" i="3"/>
  <c r="D46" i="2"/>
  <c r="E46" i="3"/>
  <c r="D47" i="2"/>
  <c r="E47" i="3"/>
  <c r="F47" i="3"/>
  <c r="F75" i="3"/>
  <c r="G68" i="3"/>
  <c r="E75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9" i="3"/>
  <c r="L66" i="3"/>
  <c r="L67" i="3"/>
  <c r="L68" i="3"/>
  <c r="L70" i="3"/>
  <c r="L71" i="3"/>
  <c r="L72" i="3"/>
  <c r="L73" i="3"/>
  <c r="L74" i="3"/>
  <c r="J16" i="3"/>
  <c r="J17" i="3"/>
  <c r="J18" i="3"/>
  <c r="J19" i="3"/>
  <c r="J20" i="3"/>
  <c r="J21" i="3"/>
  <c r="J22" i="3"/>
  <c r="J23" i="3"/>
  <c r="J24" i="3"/>
  <c r="J25" i="3"/>
  <c r="J26" i="3"/>
  <c r="J15" i="3"/>
  <c r="J14" i="3"/>
  <c r="J13" i="3"/>
  <c r="J12" i="3"/>
  <c r="J11" i="3"/>
  <c r="J10" i="3"/>
  <c r="L9" i="3"/>
  <c r="G74" i="3"/>
  <c r="G59" i="3"/>
  <c r="G52" i="3"/>
  <c r="C40" i="3"/>
  <c r="C41" i="3"/>
  <c r="C42" i="3"/>
  <c r="C43" i="3"/>
  <c r="C44" i="3"/>
  <c r="C45" i="3"/>
  <c r="C46" i="3"/>
  <c r="C47" i="3"/>
  <c r="D47" i="3"/>
  <c r="G47" i="3"/>
  <c r="C31" i="3"/>
  <c r="C32" i="3"/>
  <c r="C33" i="3"/>
  <c r="C34" i="3"/>
  <c r="C35" i="3"/>
  <c r="C36" i="3"/>
  <c r="C37" i="3"/>
  <c r="C38" i="3"/>
  <c r="C39" i="3"/>
  <c r="D39" i="3"/>
  <c r="G39" i="3"/>
  <c r="C26" i="3"/>
  <c r="C27" i="3"/>
  <c r="C28" i="3"/>
  <c r="C29" i="3"/>
  <c r="C30" i="3"/>
  <c r="D30" i="3"/>
  <c r="G30" i="3"/>
  <c r="C19" i="3"/>
  <c r="C20" i="3"/>
  <c r="C21" i="3"/>
  <c r="C22" i="3"/>
  <c r="C23" i="3"/>
  <c r="C24" i="3"/>
  <c r="C25" i="3"/>
  <c r="D25" i="3"/>
  <c r="G25" i="3"/>
  <c r="C12" i="3"/>
  <c r="C13" i="3"/>
  <c r="C14" i="3"/>
  <c r="C15" i="3"/>
  <c r="C16" i="3"/>
  <c r="C17" i="3"/>
  <c r="C18" i="3"/>
  <c r="D18" i="3"/>
  <c r="G18" i="3"/>
  <c r="C9" i="3"/>
  <c r="C10" i="3"/>
  <c r="C11" i="3"/>
  <c r="D11" i="3"/>
  <c r="G11" i="3"/>
  <c r="D75" i="3"/>
  <c r="B9" i="3"/>
  <c r="J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40" i="3"/>
  <c r="B41" i="3"/>
  <c r="B39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7" i="3"/>
  <c r="B56" i="3"/>
  <c r="B58" i="3"/>
  <c r="B59" i="3"/>
  <c r="B60" i="3"/>
  <c r="B61" i="3"/>
  <c r="B62" i="3"/>
  <c r="B63" i="3"/>
  <c r="B64" i="3"/>
  <c r="B65" i="3"/>
  <c r="B69" i="3"/>
  <c r="B73" i="3"/>
  <c r="B70" i="3"/>
  <c r="B71" i="3"/>
  <c r="B66" i="3"/>
  <c r="B67" i="3"/>
  <c r="B68" i="3"/>
  <c r="B72" i="3"/>
  <c r="B74" i="3"/>
  <c r="C75" i="3"/>
  <c r="G75" i="3"/>
  <c r="B9" i="2"/>
  <c r="C9" i="2"/>
  <c r="D75" i="2"/>
  <c r="F9" i="2"/>
  <c r="B10" i="2"/>
  <c r="C10" i="2"/>
  <c r="F10" i="2"/>
  <c r="B11" i="2"/>
  <c r="C11" i="2"/>
  <c r="F11" i="2"/>
  <c r="B12" i="2"/>
  <c r="C12" i="2"/>
  <c r="E12" i="2"/>
  <c r="F12" i="2"/>
  <c r="B13" i="2"/>
  <c r="C13" i="2"/>
  <c r="F13" i="2"/>
  <c r="B14" i="2"/>
  <c r="C14" i="2"/>
  <c r="F14" i="2"/>
  <c r="B15" i="2"/>
  <c r="C15" i="2"/>
  <c r="F15" i="2"/>
  <c r="B16" i="2"/>
  <c r="C16" i="2"/>
  <c r="F16" i="2"/>
  <c r="B17" i="2"/>
  <c r="C17" i="2"/>
  <c r="F17" i="2"/>
  <c r="B18" i="2"/>
  <c r="C18" i="2"/>
  <c r="E18" i="2"/>
  <c r="F18" i="2"/>
  <c r="B19" i="2"/>
  <c r="C19" i="2"/>
  <c r="F19" i="2"/>
  <c r="B20" i="2"/>
  <c r="C20" i="2"/>
  <c r="F20" i="2"/>
  <c r="B21" i="2"/>
  <c r="C21" i="2"/>
  <c r="F21" i="2"/>
  <c r="B22" i="2"/>
  <c r="C22" i="2"/>
  <c r="F22" i="2"/>
  <c r="B23" i="2"/>
  <c r="C23" i="2"/>
  <c r="F23" i="2"/>
  <c r="B24" i="2"/>
  <c r="C24" i="2"/>
  <c r="F24" i="2"/>
  <c r="B25" i="2"/>
  <c r="C25" i="2"/>
  <c r="E25" i="2"/>
  <c r="F25" i="2"/>
  <c r="B26" i="2"/>
  <c r="C26" i="2"/>
  <c r="F26" i="2"/>
  <c r="B27" i="2"/>
  <c r="C27" i="2"/>
  <c r="F27" i="2"/>
  <c r="B28" i="2"/>
  <c r="C28" i="2"/>
  <c r="F28" i="2"/>
  <c r="B29" i="2"/>
  <c r="C29" i="2"/>
  <c r="F29" i="2"/>
  <c r="B30" i="2"/>
  <c r="C30" i="2"/>
  <c r="E30" i="2"/>
  <c r="F30" i="2"/>
  <c r="B31" i="2"/>
  <c r="C31" i="2"/>
  <c r="F31" i="2"/>
  <c r="B32" i="2"/>
  <c r="C32" i="2"/>
  <c r="F32" i="2"/>
  <c r="B33" i="2"/>
  <c r="C33" i="2"/>
  <c r="F33" i="2"/>
  <c r="B34" i="2"/>
  <c r="C34" i="2"/>
  <c r="F34" i="2"/>
  <c r="B35" i="2"/>
  <c r="C35" i="2"/>
  <c r="E35" i="2"/>
  <c r="F35" i="2"/>
  <c r="B36" i="2"/>
  <c r="C36" i="2"/>
  <c r="F36" i="2"/>
  <c r="B37" i="2"/>
  <c r="C37" i="2"/>
  <c r="F37" i="2"/>
  <c r="B38" i="2"/>
  <c r="C38" i="2"/>
  <c r="F38" i="2"/>
  <c r="B39" i="2"/>
  <c r="C39" i="2"/>
  <c r="F39" i="2"/>
  <c r="B40" i="2"/>
  <c r="C40" i="2"/>
  <c r="F40" i="2"/>
  <c r="B41" i="2"/>
  <c r="C41" i="2"/>
  <c r="F41" i="2"/>
  <c r="B42" i="2"/>
  <c r="C42" i="2"/>
  <c r="F42" i="2"/>
  <c r="B43" i="2"/>
  <c r="C43" i="2"/>
  <c r="F43" i="2"/>
  <c r="B44" i="2"/>
  <c r="C44" i="2"/>
  <c r="F44" i="2"/>
  <c r="B45" i="2"/>
  <c r="C45" i="2"/>
  <c r="F45" i="2"/>
  <c r="B46" i="2"/>
  <c r="C46" i="2"/>
  <c r="F46" i="2"/>
  <c r="B47" i="2"/>
  <c r="C47" i="2"/>
  <c r="E47" i="2"/>
  <c r="F47" i="2"/>
  <c r="B48" i="2"/>
  <c r="C48" i="2"/>
  <c r="F48" i="2"/>
  <c r="B49" i="2"/>
  <c r="C49" i="2"/>
  <c r="F49" i="2"/>
  <c r="B50" i="2"/>
  <c r="C50" i="2"/>
  <c r="F50" i="2"/>
  <c r="B51" i="2"/>
  <c r="C51" i="2"/>
  <c r="F51" i="2"/>
  <c r="B52" i="2"/>
  <c r="C52" i="2"/>
  <c r="E52" i="2"/>
  <c r="F52" i="2"/>
  <c r="B53" i="2"/>
  <c r="C53" i="2"/>
  <c r="F53" i="2"/>
  <c r="B54" i="2"/>
  <c r="C54" i="2"/>
  <c r="F54" i="2"/>
  <c r="B55" i="2"/>
  <c r="C55" i="2"/>
  <c r="F55" i="2"/>
  <c r="B56" i="2"/>
  <c r="C56" i="2"/>
  <c r="F56" i="2"/>
  <c r="B57" i="2"/>
  <c r="C57" i="2"/>
  <c r="F57" i="2"/>
  <c r="B58" i="2"/>
  <c r="C58" i="2"/>
  <c r="F58" i="2"/>
  <c r="B59" i="2"/>
  <c r="C59" i="2"/>
  <c r="E59" i="2"/>
  <c r="F59" i="2"/>
  <c r="B60" i="2"/>
  <c r="C60" i="2"/>
  <c r="F60" i="2"/>
  <c r="B61" i="2"/>
  <c r="C61" i="2"/>
  <c r="F61" i="2"/>
  <c r="B62" i="2"/>
  <c r="C62" i="2"/>
  <c r="F62" i="2"/>
  <c r="B63" i="2"/>
  <c r="C63" i="2"/>
  <c r="F63" i="2"/>
  <c r="B64" i="2"/>
  <c r="C64" i="2"/>
  <c r="F64" i="2"/>
  <c r="B65" i="2"/>
  <c r="C65" i="2"/>
  <c r="F65" i="2"/>
  <c r="B66" i="2"/>
  <c r="C66" i="2"/>
  <c r="E66" i="2"/>
  <c r="F66" i="2"/>
  <c r="B67" i="2"/>
  <c r="C67" i="2"/>
  <c r="F67" i="2"/>
  <c r="B68" i="2"/>
  <c r="C68" i="2"/>
  <c r="F68" i="2"/>
  <c r="B69" i="2"/>
  <c r="C69" i="2"/>
  <c r="F69" i="2"/>
  <c r="B70" i="2"/>
  <c r="C70" i="2"/>
  <c r="F70" i="2"/>
  <c r="B71" i="2"/>
  <c r="C71" i="2"/>
  <c r="F71" i="2"/>
  <c r="B72" i="2"/>
  <c r="C72" i="2"/>
  <c r="F72" i="2"/>
  <c r="B73" i="2"/>
  <c r="C73" i="2"/>
  <c r="F73" i="2"/>
  <c r="B74" i="2"/>
  <c r="C74" i="2"/>
  <c r="E74" i="2"/>
  <c r="F74" i="2"/>
  <c r="C75" i="2"/>
  <c r="E75" i="2"/>
</calcChain>
</file>

<file path=xl/sharedStrings.xml><?xml version="1.0" encoding="utf-8"?>
<sst xmlns="http://schemas.openxmlformats.org/spreadsheetml/2006/main" count="2409" uniqueCount="1280">
  <si>
    <t>2. Mose 24</t>
  </si>
  <si>
    <t>2. Mose 25</t>
  </si>
  <si>
    <t>2. Mose 26</t>
  </si>
  <si>
    <t>2. Mose 27</t>
  </si>
  <si>
    <t>2. Mose 28</t>
  </si>
  <si>
    <t>2. Mose 29</t>
  </si>
  <si>
    <t>2. Mose 30</t>
  </si>
  <si>
    <t>2. Mose 31</t>
  </si>
  <si>
    <t>2. Mose 32</t>
  </si>
  <si>
    <t>2. Mose 33</t>
  </si>
  <si>
    <t>2. Mose 34</t>
  </si>
  <si>
    <t>2. Mose 35</t>
  </si>
  <si>
    <t>2. Mose 36</t>
  </si>
  <si>
    <t>2. Mose 37</t>
  </si>
  <si>
    <t>2. Mose 38</t>
  </si>
  <si>
    <t>2. Mose 39</t>
  </si>
  <si>
    <t>2. Mose 40</t>
  </si>
  <si>
    <t>2. Mose 03</t>
  </si>
  <si>
    <t>2. Mose 04</t>
  </si>
  <si>
    <t>2. Mose 05</t>
  </si>
  <si>
    <t>2. Mose 06</t>
  </si>
  <si>
    <t>2. Mose 07</t>
  </si>
  <si>
    <t>2. Mose 08</t>
  </si>
  <si>
    <t>2. Mose 09</t>
  </si>
  <si>
    <t>2. Mose 10</t>
  </si>
  <si>
    <t>2. Mose 11</t>
  </si>
  <si>
    <t>2. Mose 12</t>
  </si>
  <si>
    <t>2. Mose 13</t>
  </si>
  <si>
    <t>2. Mose 14</t>
  </si>
  <si>
    <t>2. Mose 15</t>
  </si>
  <si>
    <t>2. Mose 16</t>
  </si>
  <si>
    <t>2. Mose 17</t>
  </si>
  <si>
    <t>2. Mose 18</t>
  </si>
  <si>
    <t>2. Mose 19</t>
  </si>
  <si>
    <t>2. Mose 20</t>
  </si>
  <si>
    <t>2. Mose 21</t>
  </si>
  <si>
    <t>1. Mose 35</t>
  </si>
  <si>
    <t>1. Mose 36</t>
  </si>
  <si>
    <t>1. Mose 37</t>
  </si>
  <si>
    <t>1. Mose 38</t>
  </si>
  <si>
    <t>1. Mose 39</t>
  </si>
  <si>
    <t>1. Mose 40</t>
  </si>
  <si>
    <t>1. Mose 41</t>
  </si>
  <si>
    <t>1. Mose 42</t>
  </si>
  <si>
    <t>1. Mose 43</t>
  </si>
  <si>
    <t>1. Mose 44</t>
  </si>
  <si>
    <t>1. Mose 45</t>
  </si>
  <si>
    <t>1. Mose 46</t>
  </si>
  <si>
    <t>1. Mose 47</t>
  </si>
  <si>
    <t>1. Mose 48</t>
  </si>
  <si>
    <t>1. Mose 49</t>
  </si>
  <si>
    <t>1. Mose 50</t>
  </si>
  <si>
    <t>2. Mose 01</t>
  </si>
  <si>
    <t>2. Mose 02</t>
  </si>
  <si>
    <t>1. Mose 16</t>
  </si>
  <si>
    <t>1. Mose 17</t>
  </si>
  <si>
    <t>1. Mose 18</t>
  </si>
  <si>
    <t>1. Mose 19</t>
  </si>
  <si>
    <t>1. Mose 20</t>
  </si>
  <si>
    <t>1. Mose 21</t>
  </si>
  <si>
    <t>1. Mose 22</t>
  </si>
  <si>
    <t>1. Mose 23</t>
  </si>
  <si>
    <t>1. Mose 24</t>
  </si>
  <si>
    <t>1. Mose 25</t>
  </si>
  <si>
    <t>1. Mose 26</t>
  </si>
  <si>
    <t>1. Mose 27</t>
  </si>
  <si>
    <t>1. Mose 28</t>
  </si>
  <si>
    <t>1. Mose 29</t>
  </si>
  <si>
    <t>1. Mose 30</t>
  </si>
  <si>
    <t>1. Mose 31</t>
  </si>
  <si>
    <t>1. Mose 32</t>
  </si>
  <si>
    <t>1. Mose 33</t>
  </si>
  <si>
    <t>1. Mose 34</t>
  </si>
  <si>
    <t>Name</t>
  </si>
  <si>
    <t>CD-Nummer</t>
  </si>
  <si>
    <t>1. Mose 01</t>
  </si>
  <si>
    <t>1. Mose 02</t>
  </si>
  <si>
    <t>1. Mose 03</t>
  </si>
  <si>
    <t>1. Mose 04</t>
  </si>
  <si>
    <t>1. Mose 05</t>
  </si>
  <si>
    <t>1. Mose 06</t>
  </si>
  <si>
    <t>1. Mose 07</t>
  </si>
  <si>
    <t>1. Mose 08</t>
  </si>
  <si>
    <t>1. Mose 09</t>
  </si>
  <si>
    <t>1. Mose 10</t>
  </si>
  <si>
    <t>1. Mose 11</t>
  </si>
  <si>
    <t>1. Mose 12</t>
  </si>
  <si>
    <t>1. Mose 13</t>
  </si>
  <si>
    <t>1. Mose 14</t>
  </si>
  <si>
    <t>1. Mose 15</t>
  </si>
  <si>
    <t>1. Samuel 15</t>
  </si>
  <si>
    <t>1. Samuel 16</t>
  </si>
  <si>
    <t>1. Samuel 17</t>
  </si>
  <si>
    <t>1. Samuel 18</t>
  </si>
  <si>
    <t>1. Samuel 19</t>
  </si>
  <si>
    <t>1. Samuel 20</t>
  </si>
  <si>
    <t>Richter 10</t>
  </si>
  <si>
    <t>Richter 11</t>
  </si>
  <si>
    <t>Richter 12</t>
  </si>
  <si>
    <t>Richter 13</t>
  </si>
  <si>
    <t>Richter 14</t>
  </si>
  <si>
    <t>Richter 15</t>
  </si>
  <si>
    <t>Richter 16</t>
  </si>
  <si>
    <t>Richter 17</t>
  </si>
  <si>
    <t>Richter 18</t>
  </si>
  <si>
    <t>Richter 19</t>
  </si>
  <si>
    <t>Richter 20</t>
  </si>
  <si>
    <t>Richter 21</t>
  </si>
  <si>
    <t>Rut 01</t>
  </si>
  <si>
    <t>Rut 02</t>
  </si>
  <si>
    <t>Rut 03</t>
  </si>
  <si>
    <t>Rut 04</t>
  </si>
  <si>
    <t>1. Samuel 01</t>
  </si>
  <si>
    <t>1. Samuel 02</t>
  </si>
  <si>
    <t>Josua 15</t>
  </si>
  <si>
    <t>Josua 16</t>
  </si>
  <si>
    <t>Josua 17</t>
  </si>
  <si>
    <t>Josua 18</t>
  </si>
  <si>
    <t>Josua 19</t>
  </si>
  <si>
    <t>Josua 20</t>
  </si>
  <si>
    <t>Josua 01</t>
  </si>
  <si>
    <t>Josua 02</t>
  </si>
  <si>
    <t>Josua 03</t>
  </si>
  <si>
    <t>Josua 04</t>
  </si>
  <si>
    <t>Josua 05</t>
  </si>
  <si>
    <t>Josua 06</t>
  </si>
  <si>
    <t>Josua 07</t>
  </si>
  <si>
    <t>Josua 08</t>
  </si>
  <si>
    <t>Josua 09</t>
  </si>
  <si>
    <t>Josua 10</t>
  </si>
  <si>
    <t>Josua 11</t>
  </si>
  <si>
    <t>Josua 12</t>
  </si>
  <si>
    <t>Josua 13</t>
  </si>
  <si>
    <t>Josua 14</t>
  </si>
  <si>
    <t>5. Mose 11</t>
  </si>
  <si>
    <t>5. Mose 12</t>
  </si>
  <si>
    <t>5. Mose 13</t>
  </si>
  <si>
    <t>5. Mose 14</t>
  </si>
  <si>
    <t>5. Mose 15</t>
  </si>
  <si>
    <t>5. Mose 16</t>
  </si>
  <si>
    <t>5. Mose 17</t>
  </si>
  <si>
    <t>5. Mose 18</t>
  </si>
  <si>
    <t>5. Mose 19</t>
  </si>
  <si>
    <t>5. Mose 20</t>
  </si>
  <si>
    <t>5. Mose 21</t>
  </si>
  <si>
    <t>5. Mose 22</t>
  </si>
  <si>
    <t>5. Mose 23</t>
  </si>
  <si>
    <t>5. Mose 24</t>
  </si>
  <si>
    <t>5. Mose 25</t>
  </si>
  <si>
    <t>5. Mose 26</t>
  </si>
  <si>
    <t>5. Mose 27</t>
  </si>
  <si>
    <t>5. Mose 28</t>
  </si>
  <si>
    <t>5. Mose 29</t>
  </si>
  <si>
    <t>4. Mose 29</t>
  </si>
  <si>
    <t>4. Mose 30</t>
  </si>
  <si>
    <t>4. Mose 31</t>
  </si>
  <si>
    <t>4. Mose 32</t>
  </si>
  <si>
    <t>4. Mose 33</t>
  </si>
  <si>
    <t>4. Mose 34</t>
  </si>
  <si>
    <t>4. Mose 35</t>
  </si>
  <si>
    <t>4. Mose 36</t>
  </si>
  <si>
    <t>5. Mose 01</t>
  </si>
  <si>
    <t>5. Mose 02</t>
  </si>
  <si>
    <t>5. Mose 03</t>
  </si>
  <si>
    <t>5. Mose 04</t>
  </si>
  <si>
    <t>5. Mose 05</t>
  </si>
  <si>
    <t>5. Mose 06</t>
  </si>
  <si>
    <t>5. Mose 07</t>
  </si>
  <si>
    <t>5. Mose 08</t>
  </si>
  <si>
    <t>5. Mose 09</t>
  </si>
  <si>
    <t>5. Mose 10</t>
  </si>
  <si>
    <t>4. Mose 10</t>
  </si>
  <si>
    <t>4. Mose 11</t>
  </si>
  <si>
    <t>4. Mose 12</t>
  </si>
  <si>
    <t>4. Mose 13</t>
  </si>
  <si>
    <t>4. Mose 14</t>
  </si>
  <si>
    <t>4. Mose 15</t>
  </si>
  <si>
    <t>4. Mose 16</t>
  </si>
  <si>
    <t>4. Mose 17</t>
  </si>
  <si>
    <t>4. Mose 18</t>
  </si>
  <si>
    <t>4. Mose 19</t>
  </si>
  <si>
    <t>4. Mose 20</t>
  </si>
  <si>
    <t>4. Mose 21</t>
  </si>
  <si>
    <t>4. Mose 22</t>
  </si>
  <si>
    <t>4. Mose 23</t>
  </si>
  <si>
    <t>4. Mose 24</t>
  </si>
  <si>
    <t>4. Mose 25</t>
  </si>
  <si>
    <t>4. Mose 26</t>
  </si>
  <si>
    <t>4. Mose 27</t>
  </si>
  <si>
    <t>4. Mose 28</t>
  </si>
  <si>
    <t>3. Mose 19</t>
  </si>
  <si>
    <t>3. Mose 20</t>
  </si>
  <si>
    <t>3. Mose 21</t>
  </si>
  <si>
    <t>3. Mose 22</t>
  </si>
  <si>
    <t>3. Mose 23</t>
  </si>
  <si>
    <t>3. Mose 24</t>
  </si>
  <si>
    <t>3. Mose 25</t>
  </si>
  <si>
    <t>3. Mose 26</t>
  </si>
  <si>
    <t>3. Mose 27</t>
  </si>
  <si>
    <t>4. Mose 01</t>
  </si>
  <si>
    <t>4. Mose 02</t>
  </si>
  <si>
    <t>4. Mose 03</t>
  </si>
  <si>
    <t>4. Mose 04</t>
  </si>
  <si>
    <t>4. Mose 05</t>
  </si>
  <si>
    <t>4. Mose 06</t>
  </si>
  <si>
    <t>4. Mose 07</t>
  </si>
  <si>
    <t>4. Mose 08</t>
  </si>
  <si>
    <t>4. Mose 09</t>
  </si>
  <si>
    <t>3. Mose 01</t>
  </si>
  <si>
    <t>3. Mose 02</t>
  </si>
  <si>
    <t>3. Mose 03</t>
  </si>
  <si>
    <t>1. Chronik 05</t>
  </si>
  <si>
    <t>1. Chronik 06</t>
  </si>
  <si>
    <t>1. Chronik 07</t>
  </si>
  <si>
    <t>1. Chronik 08</t>
  </si>
  <si>
    <t>1. Chronik 09</t>
  </si>
  <si>
    <t>1. Chronik 10</t>
  </si>
  <si>
    <t>1. Chronik 11</t>
  </si>
  <si>
    <t>1. Chronik 12</t>
  </si>
  <si>
    <t>1. Chronik 13</t>
  </si>
  <si>
    <t>1. Chronik 14</t>
  </si>
  <si>
    <t>1. Chronik 15</t>
  </si>
  <si>
    <t>1. Chronik 16</t>
  </si>
  <si>
    <t>1. Chronik 17</t>
  </si>
  <si>
    <t>1. Chronik 18</t>
  </si>
  <si>
    <t>1. Chronik 19</t>
  </si>
  <si>
    <t>1. Chronik 20</t>
  </si>
  <si>
    <t>1. Chronik 21</t>
  </si>
  <si>
    <t>2. Koenige 13</t>
  </si>
  <si>
    <t>2. Koenige 14</t>
  </si>
  <si>
    <t>2. Koenige 15</t>
  </si>
  <si>
    <t>2. Koenige 16</t>
  </si>
  <si>
    <t>2. Koenige 17</t>
  </si>
  <si>
    <t>2. Koenige 18</t>
  </si>
  <si>
    <t>2. Koenige 19</t>
  </si>
  <si>
    <t>3. Mose 04</t>
  </si>
  <si>
    <t>3. Mose 05</t>
  </si>
  <si>
    <t>3. Mose 06</t>
  </si>
  <si>
    <t>3. Mose 07</t>
  </si>
  <si>
    <t>3. Mose 08</t>
  </si>
  <si>
    <t>3. Mose 09</t>
  </si>
  <si>
    <t>3. Mose 10</t>
  </si>
  <si>
    <t>3. Mose 11</t>
  </si>
  <si>
    <t>3. Mose 12</t>
  </si>
  <si>
    <t>3. Mose 13</t>
  </si>
  <si>
    <t>3. Mose 14</t>
  </si>
  <si>
    <t>3. Mose 15</t>
  </si>
  <si>
    <t>3. Mose 16</t>
  </si>
  <si>
    <t>3. Mose 17</t>
  </si>
  <si>
    <t>3. Mose 18</t>
  </si>
  <si>
    <t>2. Mose 22</t>
  </si>
  <si>
    <t>2. Mose 23</t>
  </si>
  <si>
    <t>1. Koenige 22</t>
  </si>
  <si>
    <t>2. Koenige 01</t>
  </si>
  <si>
    <t>2. Koenige 02</t>
  </si>
  <si>
    <t>2. Koenige 03</t>
  </si>
  <si>
    <t>2. Koenige 04</t>
  </si>
  <si>
    <t>2. Koenige 05</t>
  </si>
  <si>
    <t>2. Koenige 06</t>
  </si>
  <si>
    <t>2. Koenige 07</t>
  </si>
  <si>
    <t>2. Koenige 08</t>
  </si>
  <si>
    <t>2. Koenige 09</t>
  </si>
  <si>
    <t>2. Koenige 10</t>
  </si>
  <si>
    <t>2. Koenige 11</t>
  </si>
  <si>
    <t>2. Koenige 12</t>
  </si>
  <si>
    <t>2. Samuel 24</t>
  </si>
  <si>
    <t>1. Koenige 01</t>
  </si>
  <si>
    <t>1. Koenige 02</t>
  </si>
  <si>
    <t>1. Koenige 03</t>
  </si>
  <si>
    <t>1. Koenige 04</t>
  </si>
  <si>
    <t>1. Koenige 05</t>
  </si>
  <si>
    <t>1. Koenige 06</t>
  </si>
  <si>
    <t>1. Koenige 07</t>
  </si>
  <si>
    <t>1. Koenige 08</t>
  </si>
  <si>
    <t>1. Koenige 09</t>
  </si>
  <si>
    <t>1. Koenige 10</t>
  </si>
  <si>
    <t>1. Koenige 11</t>
  </si>
  <si>
    <t>1. Koenige 12</t>
  </si>
  <si>
    <t>1. Koenige 13</t>
  </si>
  <si>
    <t>1. Koenige 14</t>
  </si>
  <si>
    <t>1. Koenige 15</t>
  </si>
  <si>
    <t>1. Koenige 16</t>
  </si>
  <si>
    <t>1. Koenige 17</t>
  </si>
  <si>
    <t>2. Samuel 07</t>
  </si>
  <si>
    <t>2. Samuel 08</t>
  </si>
  <si>
    <t>2. Samuel 09</t>
  </si>
  <si>
    <t>2. Samuel 10</t>
  </si>
  <si>
    <t>2. Samuel 11</t>
  </si>
  <si>
    <t>2. Samuel 12</t>
  </si>
  <si>
    <t>2. Samuel 13</t>
  </si>
  <si>
    <t>2. Samuel 14</t>
  </si>
  <si>
    <t>2. Samuel 15</t>
  </si>
  <si>
    <t>2. Samuel 16</t>
  </si>
  <si>
    <t>2. Samuel 17</t>
  </si>
  <si>
    <t>2. Samuel 18</t>
  </si>
  <si>
    <t>2. Samuel 19</t>
  </si>
  <si>
    <t>2. Samuel 20</t>
  </si>
  <si>
    <t>2. Samuel 21</t>
  </si>
  <si>
    <t>2. Samuel 22</t>
  </si>
  <si>
    <t>2. Samuel 23</t>
  </si>
  <si>
    <t>1. Samuel 21</t>
  </si>
  <si>
    <t>1. Samuel 22</t>
  </si>
  <si>
    <t>1. Samuel 23</t>
  </si>
  <si>
    <t>1. Samuel 24</t>
  </si>
  <si>
    <t>1. Samuel 25</t>
  </si>
  <si>
    <t>1. Samuel 26</t>
  </si>
  <si>
    <t>1. Samuel 27</t>
  </si>
  <si>
    <t>1. Samuel 28</t>
  </si>
  <si>
    <t>1. Samuel 29</t>
  </si>
  <si>
    <t>1. Samuel 30</t>
  </si>
  <si>
    <t>1. Samuel 31</t>
  </si>
  <si>
    <t>2. Samuel 01</t>
  </si>
  <si>
    <t>2. Samuel 02</t>
  </si>
  <si>
    <t>2. Samuel 03</t>
  </si>
  <si>
    <t>2. Samuel 04</t>
  </si>
  <si>
    <t>2. Samuel 05</t>
  </si>
  <si>
    <t>2. Samuel 06</t>
  </si>
  <si>
    <t>1. Samuel 03</t>
  </si>
  <si>
    <t>1. Samuel 04</t>
  </si>
  <si>
    <t>1. Samuel 05</t>
  </si>
  <si>
    <t>1. Samuel 06</t>
  </si>
  <si>
    <t>1. Samuel 07</t>
  </si>
  <si>
    <t>1. Samuel 08</t>
  </si>
  <si>
    <t>1. Samuel 09</t>
  </si>
  <si>
    <t>1. Samuel 10</t>
  </si>
  <si>
    <t>1. Samuel 11</t>
  </si>
  <si>
    <t>1. Samuel 12</t>
  </si>
  <si>
    <t>1. Samuel 13</t>
  </si>
  <si>
    <t>1. Samuel 14</t>
  </si>
  <si>
    <t>Psalm 018</t>
  </si>
  <si>
    <t>Psalm 019</t>
  </si>
  <si>
    <t>Psalm 020</t>
  </si>
  <si>
    <t>Psalm 021</t>
  </si>
  <si>
    <t>Psalm 022</t>
  </si>
  <si>
    <t>Psalm 023</t>
  </si>
  <si>
    <t>Psalm 024</t>
  </si>
  <si>
    <t>Psalm 025</t>
  </si>
  <si>
    <t>Psalm 026</t>
  </si>
  <si>
    <t>Psalm 027</t>
  </si>
  <si>
    <t>Psalm 028</t>
  </si>
  <si>
    <t>Hiob 33</t>
  </si>
  <si>
    <t>Hiob 34</t>
  </si>
  <si>
    <t>Hiob 35</t>
  </si>
  <si>
    <t>Hiob 36</t>
  </si>
  <si>
    <t>Hiob 37</t>
  </si>
  <si>
    <t>Hiob 38</t>
  </si>
  <si>
    <t>Hiob 39</t>
  </si>
  <si>
    <t>Hiob 40</t>
  </si>
  <si>
    <t>Hiob 41</t>
  </si>
  <si>
    <t>Hiob 42</t>
  </si>
  <si>
    <t>Psalm 001</t>
  </si>
  <si>
    <t>Psalm 002</t>
  </si>
  <si>
    <t>Psalm 003</t>
  </si>
  <si>
    <t>Psalm 004</t>
  </si>
  <si>
    <t>Psalm 005</t>
  </si>
  <si>
    <t>Psalm 006</t>
  </si>
  <si>
    <t>Psalm 007</t>
  </si>
  <si>
    <t>Psalm 008</t>
  </si>
  <si>
    <t>Psalm 009</t>
  </si>
  <si>
    <t>Hiob 13</t>
  </si>
  <si>
    <t>Hiob 14</t>
  </si>
  <si>
    <t>Hiob 15</t>
  </si>
  <si>
    <t>Josua 21</t>
  </si>
  <si>
    <t>Josua 22</t>
  </si>
  <si>
    <t>Josua 23</t>
  </si>
  <si>
    <t>Josua 24</t>
  </si>
  <si>
    <t>Richter 01</t>
  </si>
  <si>
    <t>Richter 02</t>
  </si>
  <si>
    <t>Richter 03</t>
  </si>
  <si>
    <t>Richter 04</t>
  </si>
  <si>
    <t>Richter 05</t>
  </si>
  <si>
    <t>Richter 06</t>
  </si>
  <si>
    <t>Richter 07</t>
  </si>
  <si>
    <t>Richter 08</t>
  </si>
  <si>
    <t>Richter 09</t>
  </si>
  <si>
    <t>5. Mose 30</t>
  </si>
  <si>
    <t>5. Mose 31</t>
  </si>
  <si>
    <t>5. Mose 32</t>
  </si>
  <si>
    <t>5. Mose 33</t>
  </si>
  <si>
    <t>5. Mose 34</t>
  </si>
  <si>
    <t>Esther 07</t>
  </si>
  <si>
    <t>Esther 08</t>
  </si>
  <si>
    <t>Esther 09</t>
  </si>
  <si>
    <t>Esther 10</t>
  </si>
  <si>
    <t>Hiob 01</t>
  </si>
  <si>
    <t>Hiob 02</t>
  </si>
  <si>
    <t>Hiob 03</t>
  </si>
  <si>
    <t>Hiob 04</t>
  </si>
  <si>
    <t>Hiob 05</t>
  </si>
  <si>
    <t>Hiob 06</t>
  </si>
  <si>
    <t>Hiob 07</t>
  </si>
  <si>
    <t>Hiob 08</t>
  </si>
  <si>
    <t>Hiob 09</t>
  </si>
  <si>
    <t>Hiob 10</t>
  </si>
  <si>
    <t>Hiob 11</t>
  </si>
  <si>
    <t>Hiob 12</t>
  </si>
  <si>
    <t>Esra 09</t>
  </si>
  <si>
    <t>Esra 10</t>
  </si>
  <si>
    <t>Nehemia 01</t>
  </si>
  <si>
    <t>Nehemia 02</t>
  </si>
  <si>
    <t>Nehemia 03</t>
  </si>
  <si>
    <t>Nehemia 04</t>
  </si>
  <si>
    <t>Nehemia 05</t>
  </si>
  <si>
    <t>Nehemia 06</t>
  </si>
  <si>
    <t>Nehemia 07</t>
  </si>
  <si>
    <t>Nehemia 08</t>
  </si>
  <si>
    <t>Nehemia 09</t>
  </si>
  <si>
    <t>Nehemia 10</t>
  </si>
  <si>
    <t>Nehemia 11</t>
  </si>
  <si>
    <t>Nehemia 12</t>
  </si>
  <si>
    <t>Nehemia 13</t>
  </si>
  <si>
    <t>Esther 01</t>
  </si>
  <si>
    <t>Esther 02</t>
  </si>
  <si>
    <t>Esther 03</t>
  </si>
  <si>
    <t>2. Chronik 27</t>
  </si>
  <si>
    <t>2. Chronik 28</t>
  </si>
  <si>
    <t>2. Chronik 29</t>
  </si>
  <si>
    <t>2. Chronik 30</t>
  </si>
  <si>
    <t>2. Chronik 31</t>
  </si>
  <si>
    <t>2. Chronik 32</t>
  </si>
  <si>
    <t>2. Chronik 33</t>
  </si>
  <si>
    <t>2. Chronik 34</t>
  </si>
  <si>
    <t>2. Chronik 35</t>
  </si>
  <si>
    <t>2. Chronik 36</t>
  </si>
  <si>
    <t>Esra 01</t>
  </si>
  <si>
    <t>Esra 02</t>
  </si>
  <si>
    <t>Esra 03</t>
  </si>
  <si>
    <t>Esra 04</t>
  </si>
  <si>
    <t>Esra 05</t>
  </si>
  <si>
    <t>Esra 06</t>
  </si>
  <si>
    <t>Esra 07</t>
  </si>
  <si>
    <t>Esra 08</t>
  </si>
  <si>
    <t>2. Chronik 10</t>
  </si>
  <si>
    <t>2. Chronik 11</t>
  </si>
  <si>
    <t>2. Chronik 12</t>
  </si>
  <si>
    <t>2. Chronik 13</t>
  </si>
  <si>
    <t>2. Chronik 14</t>
  </si>
  <si>
    <t>2. Chronik 15</t>
  </si>
  <si>
    <t>2. Chronik 16</t>
  </si>
  <si>
    <t>2. Chronik 17</t>
  </si>
  <si>
    <t>2. Chronik 18</t>
  </si>
  <si>
    <t>2. Chronik 19</t>
  </si>
  <si>
    <t>2. Chronik 20</t>
  </si>
  <si>
    <t>2. Chronik 21</t>
  </si>
  <si>
    <t>2. Chronik 22</t>
  </si>
  <si>
    <t>2. Chronik 23</t>
  </si>
  <si>
    <t>2. Chronik 24</t>
  </si>
  <si>
    <t>2. Chronik 25</t>
  </si>
  <si>
    <t>2. Chronik 26</t>
  </si>
  <si>
    <t>1. Chronik 22</t>
  </si>
  <si>
    <t>1. Chronik 23</t>
  </si>
  <si>
    <t>1. Chronik 24</t>
  </si>
  <si>
    <t>1. Chronik 25</t>
  </si>
  <si>
    <t>1. Chronik 26</t>
  </si>
  <si>
    <t>1. Chronik 27</t>
  </si>
  <si>
    <t>1. Chronik 28</t>
  </si>
  <si>
    <t>1. Chronik 29</t>
  </si>
  <si>
    <t>2. Chronik 01</t>
  </si>
  <si>
    <t>2. Chronik 02</t>
  </si>
  <si>
    <t>2. Chronik 03</t>
  </si>
  <si>
    <t>2. Chronik 04</t>
  </si>
  <si>
    <t>2. Chronik 05</t>
  </si>
  <si>
    <t>2. Chronik 06</t>
  </si>
  <si>
    <t>2. Chronik 07</t>
  </si>
  <si>
    <t>2. Chronik 08</t>
  </si>
  <si>
    <t>2. Chronik 09</t>
  </si>
  <si>
    <t>Sprichwoerter 23</t>
  </si>
  <si>
    <t>Sprichwoerter 24</t>
  </si>
  <si>
    <t>Psalm 142</t>
  </si>
  <si>
    <t>Psalm 143</t>
  </si>
  <si>
    <t>Psalm 144</t>
  </si>
  <si>
    <t>Psalm 145</t>
  </si>
  <si>
    <t>Psalm 146</t>
  </si>
  <si>
    <t>Psalm 147</t>
  </si>
  <si>
    <t>Psalm 148</t>
  </si>
  <si>
    <t>Psalm 149</t>
  </si>
  <si>
    <t>Psalm 150</t>
  </si>
  <si>
    <t>Sprichwoerter 01</t>
  </si>
  <si>
    <t>Sprichwoerter 02</t>
  </si>
  <si>
    <t>Sprichwoerter 03</t>
  </si>
  <si>
    <t>Sprichwoerter 04</t>
  </si>
  <si>
    <t>Sprichwoerter 05</t>
  </si>
  <si>
    <t>Sprichwoerter 06</t>
  </si>
  <si>
    <t>Sprichwoerter 07</t>
  </si>
  <si>
    <t>Sprichwoerter 08</t>
  </si>
  <si>
    <t>Psalm 123</t>
  </si>
  <si>
    <t>Psalm 124</t>
  </si>
  <si>
    <t>Psalm 125</t>
  </si>
  <si>
    <t>Psalm 126</t>
  </si>
  <si>
    <t>Psalm 127</t>
  </si>
  <si>
    <t>Psalm 128</t>
  </si>
  <si>
    <t>Psalm 129</t>
  </si>
  <si>
    <t>2. Koenige 20</t>
  </si>
  <si>
    <t>2. Koenige 21</t>
  </si>
  <si>
    <t>2. Koenige 22</t>
  </si>
  <si>
    <t>2. Koenige 23</t>
  </si>
  <si>
    <t>2. Koenige 24</t>
  </si>
  <si>
    <t>2. Koenige 25</t>
  </si>
  <si>
    <t>1. Chronik 01</t>
  </si>
  <si>
    <t>1. Chronik 02</t>
  </si>
  <si>
    <t>1. Chronik 03</t>
  </si>
  <si>
    <t>1. Chronik 04</t>
  </si>
  <si>
    <t>1. Koenige 18</t>
  </si>
  <si>
    <t>1. Koenige 19</t>
  </si>
  <si>
    <t>1. Koenige 20</t>
  </si>
  <si>
    <t>1. Koenige 21</t>
  </si>
  <si>
    <t>Psalm 110</t>
  </si>
  <si>
    <t>Psalm 111</t>
  </si>
  <si>
    <t>Psalm 112</t>
  </si>
  <si>
    <t>Psalm 113</t>
  </si>
  <si>
    <t>Psalm 114</t>
  </si>
  <si>
    <t>Psalm 115</t>
  </si>
  <si>
    <t>Psalm 116</t>
  </si>
  <si>
    <t>Psalm 117</t>
  </si>
  <si>
    <t>Psalm 118</t>
  </si>
  <si>
    <t>Psalm 119</t>
  </si>
  <si>
    <t>Psalm 120</t>
  </si>
  <si>
    <t>Psalm 121</t>
  </si>
  <si>
    <t>Psalm 122</t>
  </si>
  <si>
    <t>Psalm 086</t>
  </si>
  <si>
    <t>Psalm 087</t>
  </si>
  <si>
    <t>Psalm 088</t>
  </si>
  <si>
    <t>Psalm 089</t>
  </si>
  <si>
    <t>Psalm 090</t>
  </si>
  <si>
    <t>Psalm 091</t>
  </si>
  <si>
    <t>Psalm 092</t>
  </si>
  <si>
    <t>Psalm 093</t>
  </si>
  <si>
    <t>Psalm 094</t>
  </si>
  <si>
    <t>Psalm 095</t>
  </si>
  <si>
    <t>Psalm 096</t>
  </si>
  <si>
    <t>Psalm 097</t>
  </si>
  <si>
    <t>Psalm 098</t>
  </si>
  <si>
    <t>Psalm 099</t>
  </si>
  <si>
    <t>Psalm 100</t>
  </si>
  <si>
    <t>Psalm 101</t>
  </si>
  <si>
    <t>Psalm 102</t>
  </si>
  <si>
    <t>Psalm 103</t>
  </si>
  <si>
    <t>Psalm 104</t>
  </si>
  <si>
    <t>Psalm 067</t>
  </si>
  <si>
    <t>Psalm 068</t>
  </si>
  <si>
    <t>Psalm 069</t>
  </si>
  <si>
    <t>Psalm 070</t>
  </si>
  <si>
    <t>Psalm 071</t>
  </si>
  <si>
    <t>Psalm 072</t>
  </si>
  <si>
    <t>Psalm 073</t>
  </si>
  <si>
    <t>Psalm 074</t>
  </si>
  <si>
    <t>Psalm 075</t>
  </si>
  <si>
    <t>Psalm 076</t>
  </si>
  <si>
    <t>Psalm 077</t>
  </si>
  <si>
    <t>Psalm 078</t>
  </si>
  <si>
    <t>Psalm 079</t>
  </si>
  <si>
    <t>Psalm 080</t>
  </si>
  <si>
    <t>Psalm 081</t>
  </si>
  <si>
    <t>Psalm 082</t>
  </si>
  <si>
    <t>Psalm 083</t>
  </si>
  <si>
    <t>Psalm 084</t>
  </si>
  <si>
    <t>Psalm 085</t>
  </si>
  <si>
    <t>Psalm 048</t>
  </si>
  <si>
    <t>Psalm 049</t>
  </si>
  <si>
    <t>Psalm 050</t>
  </si>
  <si>
    <t>Psalm 051</t>
  </si>
  <si>
    <t>Psalm 052</t>
  </si>
  <si>
    <t>Psalm 053</t>
  </si>
  <si>
    <t>Psalm 054</t>
  </si>
  <si>
    <t>Psalm 055</t>
  </si>
  <si>
    <t>Psalm 056</t>
  </si>
  <si>
    <t>Psalm 057</t>
  </si>
  <si>
    <t>Psalm 058</t>
  </si>
  <si>
    <t>Psalm 059</t>
  </si>
  <si>
    <t>Psalm 060</t>
  </si>
  <si>
    <t>Psalm 061</t>
  </si>
  <si>
    <t>Psalm 062</t>
  </si>
  <si>
    <t>Psalm 063</t>
  </si>
  <si>
    <t>Psalm 064</t>
  </si>
  <si>
    <t>Psalm 065</t>
  </si>
  <si>
    <t>Psalm 066</t>
  </si>
  <si>
    <t>Psalm 029</t>
  </si>
  <si>
    <t>Psalm 030</t>
  </si>
  <si>
    <t>Psalm 031</t>
  </si>
  <si>
    <t>Psalm 032</t>
  </si>
  <si>
    <t>Psalm 033</t>
  </si>
  <si>
    <t>Psalm 034</t>
  </si>
  <si>
    <t>Psalm 035</t>
  </si>
  <si>
    <t>Psalm 036</t>
  </si>
  <si>
    <t>Psalm 037</t>
  </si>
  <si>
    <t>Psalm 038</t>
  </si>
  <si>
    <t>Psalm 039</t>
  </si>
  <si>
    <t>Psalm 040</t>
  </si>
  <si>
    <t>Psalm 041</t>
  </si>
  <si>
    <t>Psalm 042</t>
  </si>
  <si>
    <t>Psalm 043</t>
  </si>
  <si>
    <t>Psalm 044</t>
  </si>
  <si>
    <t>Psalm 045</t>
  </si>
  <si>
    <t>Psalm 046</t>
  </si>
  <si>
    <t>Psalm 047</t>
  </si>
  <si>
    <t>Psalm 010</t>
  </si>
  <si>
    <t>Psalm 011</t>
  </si>
  <si>
    <t>Psalm 012</t>
  </si>
  <si>
    <t>Psalm 013</t>
  </si>
  <si>
    <t>Psalm 014</t>
  </si>
  <si>
    <t>Psalm 015</t>
  </si>
  <si>
    <t>Psalm 016</t>
  </si>
  <si>
    <t>Psalm 017</t>
  </si>
  <si>
    <t>Jeremia 30</t>
  </si>
  <si>
    <t>Jeremia 31</t>
  </si>
  <si>
    <t>Jeremia 32</t>
  </si>
  <si>
    <t>Jeremia 33</t>
  </si>
  <si>
    <t>Jeremia 34</t>
  </si>
  <si>
    <t>Jeremia 35</t>
  </si>
  <si>
    <t>Jesaja 66</t>
  </si>
  <si>
    <t>Jeremia 01</t>
  </si>
  <si>
    <t>Jeremia 02</t>
  </si>
  <si>
    <t>Jeremia 03</t>
  </si>
  <si>
    <t>Jeremia 04</t>
  </si>
  <si>
    <t>Jeremia 05</t>
  </si>
  <si>
    <t>Jeremia 06</t>
  </si>
  <si>
    <t>Jeremia 07</t>
  </si>
  <si>
    <t>Jeremia 08</t>
  </si>
  <si>
    <t>Jeremia 09</t>
  </si>
  <si>
    <t>Jeremia 10</t>
  </si>
  <si>
    <t>Jeremia 11</t>
  </si>
  <si>
    <t>Jeremia 12</t>
  </si>
  <si>
    <t>Jeremia 13</t>
  </si>
  <si>
    <t>Jeremia 14</t>
  </si>
  <si>
    <t>Jeremia 15</t>
  </si>
  <si>
    <t>Jeremia 16</t>
  </si>
  <si>
    <t>Jeremia 17</t>
  </si>
  <si>
    <t>Jesaja 47</t>
  </si>
  <si>
    <t>Jesaja 48</t>
  </si>
  <si>
    <t>Jesaja 49</t>
  </si>
  <si>
    <t>Jesaja 50</t>
  </si>
  <si>
    <t>Jesaja 51</t>
  </si>
  <si>
    <t>Hiob 16</t>
  </si>
  <si>
    <t>Hiob 17</t>
  </si>
  <si>
    <t>Hiob 18</t>
  </si>
  <si>
    <t>Hiob 19</t>
  </si>
  <si>
    <t>Hiob 20</t>
  </si>
  <si>
    <t>Hiob 21</t>
  </si>
  <si>
    <t>Hiob 22</t>
  </si>
  <si>
    <t>Hiob 23</t>
  </si>
  <si>
    <t>Hiob 24</t>
  </si>
  <si>
    <t>Hiob 25</t>
  </si>
  <si>
    <t>Hiob 26</t>
  </si>
  <si>
    <t>Hiob 27</t>
  </si>
  <si>
    <t>Hiob 28</t>
  </si>
  <si>
    <t>Hiob 29</t>
  </si>
  <si>
    <t>Hiob 30</t>
  </si>
  <si>
    <t>Hiob 31</t>
  </si>
  <si>
    <t>Hiob 32</t>
  </si>
  <si>
    <t>Esther 04</t>
  </si>
  <si>
    <t>Esther 05</t>
  </si>
  <si>
    <t>Esther 06</t>
  </si>
  <si>
    <t>Jesaja 31</t>
  </si>
  <si>
    <t>Jesaja 32</t>
  </si>
  <si>
    <t>Jesaja 33</t>
  </si>
  <si>
    <t>Jesaja 34</t>
  </si>
  <si>
    <t>Jesaja 35</t>
  </si>
  <si>
    <t>Jesaja 36</t>
  </si>
  <si>
    <t>Jesaja 37</t>
  </si>
  <si>
    <t>Jesaja 38</t>
  </si>
  <si>
    <t>Jesaja 39</t>
  </si>
  <si>
    <t>Jesaja 40</t>
  </si>
  <si>
    <t>Jesaja 41</t>
  </si>
  <si>
    <t>Jesaja 42</t>
  </si>
  <si>
    <t>Jesaja 43</t>
  </si>
  <si>
    <t>Jesaja 44</t>
  </si>
  <si>
    <t>Jesaja 45</t>
  </si>
  <si>
    <t>Jesaja 46</t>
  </si>
  <si>
    <t>Jesaja 09</t>
  </si>
  <si>
    <t>Jesaja 10</t>
  </si>
  <si>
    <t>Jesaja 11</t>
  </si>
  <si>
    <t>Jesaja 12</t>
  </si>
  <si>
    <t>Jesaja 13</t>
  </si>
  <si>
    <t>Jesaja 14</t>
  </si>
  <si>
    <t>Jesaja 15</t>
  </si>
  <si>
    <t>Jesaja 16</t>
  </si>
  <si>
    <t>Jesaja 17</t>
  </si>
  <si>
    <t>Jesaja 18</t>
  </si>
  <si>
    <t>Jesaja 19</t>
  </si>
  <si>
    <t>Jesaja 20</t>
  </si>
  <si>
    <t>Jesaja 21</t>
  </si>
  <si>
    <t>Jesaja 22</t>
  </si>
  <si>
    <t>Jesaja 23</t>
  </si>
  <si>
    <t>Jesaja 24</t>
  </si>
  <si>
    <t>Jesaja 25</t>
  </si>
  <si>
    <t>Jesaja 26</t>
  </si>
  <si>
    <t>Jesaja 27</t>
  </si>
  <si>
    <t>Prediger 11</t>
  </si>
  <si>
    <t>Prediger 12</t>
  </si>
  <si>
    <t>Hohelied 01</t>
  </si>
  <si>
    <t>Hohelied 02</t>
  </si>
  <si>
    <t>Hohelied 03</t>
  </si>
  <si>
    <t>Hohelied 04</t>
  </si>
  <si>
    <t>Hohelied 05</t>
  </si>
  <si>
    <t>Hohelied 06</t>
  </si>
  <si>
    <t>Hohelied 07</t>
  </si>
  <si>
    <t>Hohelied 08</t>
  </si>
  <si>
    <t>Jesaja 01</t>
  </si>
  <si>
    <t>Jesaja 02</t>
  </si>
  <si>
    <t>Jesaja 03</t>
  </si>
  <si>
    <t>Jesaja 04</t>
  </si>
  <si>
    <t>Jesaja 05</t>
  </si>
  <si>
    <t>Jesaja 06</t>
  </si>
  <si>
    <t>Jesaja 07</t>
  </si>
  <si>
    <t>Jesaja 08</t>
  </si>
  <si>
    <t>Sprichwoerter 25</t>
  </si>
  <si>
    <t>Sprichwoerter 26</t>
  </si>
  <si>
    <t>Sprichwoerter 27</t>
  </si>
  <si>
    <t>Sprichwoerter 28</t>
  </si>
  <si>
    <t>Sprichwoerter 29</t>
  </si>
  <si>
    <t>Sprichwoerter 30</t>
  </si>
  <si>
    <t>Sprichwoerter 31</t>
  </si>
  <si>
    <t>Prediger 01</t>
  </si>
  <si>
    <t>Prediger 02</t>
  </si>
  <si>
    <t>Prediger 03</t>
  </si>
  <si>
    <t>Prediger 04</t>
  </si>
  <si>
    <t>Prediger 05</t>
  </si>
  <si>
    <t>Prediger 06</t>
  </si>
  <si>
    <t>Prediger 07</t>
  </si>
  <si>
    <t>Prediger 08</t>
  </si>
  <si>
    <t>Prediger 09</t>
  </si>
  <si>
    <t>Prediger 10</t>
  </si>
  <si>
    <t>Sprichwoerter 09</t>
  </si>
  <si>
    <t>Sprichwoerter 10</t>
  </si>
  <si>
    <t>Sprichwoerter 11</t>
  </si>
  <si>
    <t>Sprichwoerter 12</t>
  </si>
  <si>
    <t>Sprichwoerter 13</t>
  </si>
  <si>
    <t>Sprichwoerter 14</t>
  </si>
  <si>
    <t>Sprichwoerter 15</t>
  </si>
  <si>
    <t>Sprichwoerter 16</t>
  </si>
  <si>
    <t>Sprichwoerter 17</t>
  </si>
  <si>
    <t>Sprichwoerter 18</t>
  </si>
  <si>
    <t>Sprichwoerter 19</t>
  </si>
  <si>
    <t>Sprichwoerter 20</t>
  </si>
  <si>
    <t>Sprichwoerter 21</t>
  </si>
  <si>
    <t>Sprichwoerter 22</t>
  </si>
  <si>
    <t>Jona 01</t>
  </si>
  <si>
    <t>Jona 02</t>
  </si>
  <si>
    <t>Jona 03</t>
  </si>
  <si>
    <t>Jona 04</t>
  </si>
  <si>
    <t>Micha 01</t>
  </si>
  <si>
    <t>Micha 02</t>
  </si>
  <si>
    <t>Micha 03</t>
  </si>
  <si>
    <t>Micha 04</t>
  </si>
  <si>
    <t>Micha 05</t>
  </si>
  <si>
    <t>Micha 06</t>
  </si>
  <si>
    <t>Micha 07</t>
  </si>
  <si>
    <t>Nahum 01</t>
  </si>
  <si>
    <t>Nahum 02</t>
  </si>
  <si>
    <t>Nahum 03</t>
  </si>
  <si>
    <t>Habakuk 01</t>
  </si>
  <si>
    <t>Habakuk 02</t>
  </si>
  <si>
    <t>Habakuk 03</t>
  </si>
  <si>
    <t>Hosea 08</t>
  </si>
  <si>
    <t>Hosea 09</t>
  </si>
  <si>
    <t>Hosea 10</t>
  </si>
  <si>
    <t>Hosea 11</t>
  </si>
  <si>
    <t>Hosea 12</t>
  </si>
  <si>
    <t>Hosea 13</t>
  </si>
  <si>
    <t>Hosea 14</t>
  </si>
  <si>
    <t>Joel 01</t>
  </si>
  <si>
    <t>Joel 02</t>
  </si>
  <si>
    <t>Joel 03</t>
  </si>
  <si>
    <t>Joel 04</t>
  </si>
  <si>
    <t>Amos 01</t>
  </si>
  <si>
    <t>Amos 02</t>
  </si>
  <si>
    <t>Amos 03</t>
  </si>
  <si>
    <t>Amos 04</t>
  </si>
  <si>
    <t>Amos 05</t>
  </si>
  <si>
    <t>Amos 06</t>
  </si>
  <si>
    <t>Psalm 130</t>
  </si>
  <si>
    <t>Psalm 131</t>
  </si>
  <si>
    <t>Psalm 132</t>
  </si>
  <si>
    <t>Psalm 133</t>
  </si>
  <si>
    <t>Psalm 134</t>
  </si>
  <si>
    <t>Psalm 135</t>
  </si>
  <si>
    <t>Psalm 136</t>
  </si>
  <si>
    <t>Psalm 137</t>
  </si>
  <si>
    <t>Psalm 138</t>
  </si>
  <si>
    <t>Psalm 139</t>
  </si>
  <si>
    <t>Psalm 140</t>
  </si>
  <si>
    <t>Psalm 141</t>
  </si>
  <si>
    <t>Psalm 105</t>
  </si>
  <si>
    <t>Psalm 106</t>
  </si>
  <si>
    <t>Psalm 107</t>
  </si>
  <si>
    <t>Psalm 108</t>
  </si>
  <si>
    <t>Psalm 109</t>
  </si>
  <si>
    <t>Hosea 04</t>
  </si>
  <si>
    <t>Hosea 05</t>
  </si>
  <si>
    <t>Hosea 06</t>
  </si>
  <si>
    <t>Hosea 07</t>
  </si>
  <si>
    <t>Hesekiel 32</t>
  </si>
  <si>
    <t>Hesekiel 33</t>
  </si>
  <si>
    <t>Hesekiel 34</t>
  </si>
  <si>
    <t>Hesekiel 35</t>
  </si>
  <si>
    <t>Hesekiel 36</t>
  </si>
  <si>
    <t>Hesekiel 37</t>
  </si>
  <si>
    <t>Hesekiel 38</t>
  </si>
  <si>
    <t>Hesekiel 39</t>
  </si>
  <si>
    <t>Hesekiel 40</t>
  </si>
  <si>
    <t>Hesekiel 41</t>
  </si>
  <si>
    <t>Hesekiel 42</t>
  </si>
  <si>
    <t>Hesekiel 43</t>
  </si>
  <si>
    <t>Hesekiel 44</t>
  </si>
  <si>
    <t>Hesekiel 45</t>
  </si>
  <si>
    <t>Hesekiel 46</t>
  </si>
  <si>
    <t>Hesekiel 47</t>
  </si>
  <si>
    <t>Hesekiel 48</t>
  </si>
  <si>
    <t>Daniel 01</t>
  </si>
  <si>
    <t>Hesekiel 14</t>
  </si>
  <si>
    <t>Hesekiel 15</t>
  </si>
  <si>
    <t>Hesekiel 16</t>
  </si>
  <si>
    <t>Hesekiel 17</t>
  </si>
  <si>
    <t>Hesekiel 18</t>
  </si>
  <si>
    <t>Hesekiel 19</t>
  </si>
  <si>
    <t>Hesekiel 20</t>
  </si>
  <si>
    <t>Hesekiel 21</t>
  </si>
  <si>
    <t>Hesekiel 22</t>
  </si>
  <si>
    <t>Hesekiel 23</t>
  </si>
  <si>
    <t>Hesekiel 24</t>
  </si>
  <si>
    <t>Hesekiel 25</t>
  </si>
  <si>
    <t>Hesekiel 26</t>
  </si>
  <si>
    <t>Hesekiel 27</t>
  </si>
  <si>
    <t>Hesekiel 28</t>
  </si>
  <si>
    <t>Hesekiel 29</t>
  </si>
  <si>
    <t>Hesekiel 30</t>
  </si>
  <si>
    <t>Hesekiel 31</t>
  </si>
  <si>
    <t>Klagelieder 02</t>
  </si>
  <si>
    <t>Klagelieder 03</t>
  </si>
  <si>
    <t>Klagelieder 04</t>
  </si>
  <si>
    <t>Klagelieder 05</t>
  </si>
  <si>
    <t>Hesekiel 01</t>
  </si>
  <si>
    <t>Hesekiel 02</t>
  </si>
  <si>
    <t>Hesekiel 03</t>
  </si>
  <si>
    <t>Hesekiel 04</t>
  </si>
  <si>
    <t>Hesekiel 05</t>
  </si>
  <si>
    <t>Hesekiel 06</t>
  </si>
  <si>
    <t>Hesekiel 07</t>
  </si>
  <si>
    <t>Hesekiel 08</t>
  </si>
  <si>
    <t>Hesekiel 09</t>
  </si>
  <si>
    <t>Hesekiel 10</t>
  </si>
  <si>
    <t>Hesekiel 11</t>
  </si>
  <si>
    <t>Hesekiel 12</t>
  </si>
  <si>
    <t>Hesekiel 13</t>
  </si>
  <si>
    <t>Jeremia 36</t>
  </si>
  <si>
    <t>Jeremia 37</t>
  </si>
  <si>
    <t>Jeremia 38</t>
  </si>
  <si>
    <t>Jeremia 39</t>
  </si>
  <si>
    <t>Jeremia 40</t>
  </si>
  <si>
    <t>Jeremia 41</t>
  </si>
  <si>
    <t>Jeremia 42</t>
  </si>
  <si>
    <t>Jeremia 43</t>
  </si>
  <si>
    <t>Jeremia 44</t>
  </si>
  <si>
    <t>Jeremia 45</t>
  </si>
  <si>
    <t>Jeremia 46</t>
  </si>
  <si>
    <t>Jeremia 47</t>
  </si>
  <si>
    <t>Jeremia 48</t>
  </si>
  <si>
    <t>Jeremia 49</t>
  </si>
  <si>
    <t>Jeremia 50</t>
  </si>
  <si>
    <t>Jeremia 51</t>
  </si>
  <si>
    <t>Jeremia 52</t>
  </si>
  <si>
    <t>Klagelieder 01</t>
  </si>
  <si>
    <t>Jeremia 18</t>
  </si>
  <si>
    <t>Jeremia 19</t>
  </si>
  <si>
    <t>Jeremia 20</t>
  </si>
  <si>
    <t>Jeremia 21</t>
  </si>
  <si>
    <t>Jeremia 22</t>
  </si>
  <si>
    <t>Jeremia 23</t>
  </si>
  <si>
    <t>Jeremia 24</t>
  </si>
  <si>
    <t>Jeremia 25</t>
  </si>
  <si>
    <t>Jeremia 26</t>
  </si>
  <si>
    <t>Jeremia 27</t>
  </si>
  <si>
    <t>Jeremia 28</t>
  </si>
  <si>
    <t>Jeremia 29</t>
  </si>
  <si>
    <t>Apostelgeschichte 24</t>
  </si>
  <si>
    <t>Apostelgeschichte 25</t>
  </si>
  <si>
    <t>Johannes 18</t>
  </si>
  <si>
    <t>Johannes 19</t>
  </si>
  <si>
    <t>Johannes 20</t>
  </si>
  <si>
    <t>Johannes 21</t>
  </si>
  <si>
    <t>Apostelgeschichte 01</t>
  </si>
  <si>
    <t>Apostelgeschichte 02</t>
  </si>
  <si>
    <t>Apostelgeschichte 03</t>
  </si>
  <si>
    <t>Apostelgeschichte 04</t>
  </si>
  <si>
    <t>Apostelgeschichte 05</t>
  </si>
  <si>
    <t>Apostelgeschichte 06</t>
  </si>
  <si>
    <t>Apostelgeschichte 07</t>
  </si>
  <si>
    <t>Apostelgeschichte 08</t>
  </si>
  <si>
    <t>Apostelgeschichte 09</t>
  </si>
  <si>
    <t>Apostelgeschichte 10</t>
  </si>
  <si>
    <t>Apostelgeschichte 11</t>
  </si>
  <si>
    <t>Lukas 24</t>
  </si>
  <si>
    <t>Johannes 01</t>
  </si>
  <si>
    <t>Johannes 02</t>
  </si>
  <si>
    <t>Jesaja 52</t>
  </si>
  <si>
    <t>Jesaja 53</t>
  </si>
  <si>
    <t>Jesaja 54</t>
  </si>
  <si>
    <t>Jesaja 55</t>
  </si>
  <si>
    <t>Jesaja 56</t>
  </si>
  <si>
    <t>Jesaja 57</t>
  </si>
  <si>
    <t>Jesaja 58</t>
  </si>
  <si>
    <t>Jesaja 59</t>
  </si>
  <si>
    <t>Jesaja 60</t>
  </si>
  <si>
    <t>Jesaja 61</t>
  </si>
  <si>
    <t>Jesaja 62</t>
  </si>
  <si>
    <t>Jesaja 63</t>
  </si>
  <si>
    <t>Jesaja 64</t>
  </si>
  <si>
    <t>Jesaja 65</t>
  </si>
  <si>
    <t>Jesaja 28</t>
  </si>
  <si>
    <t>Jesaja 29</t>
  </si>
  <si>
    <t>Jesaja 30</t>
  </si>
  <si>
    <t>Johannes 17</t>
  </si>
  <si>
    <t>Lukas 05</t>
  </si>
  <si>
    <t>Lukas 06</t>
  </si>
  <si>
    <t>Lukas 07</t>
  </si>
  <si>
    <t>Lukas 08</t>
  </si>
  <si>
    <t>Lukas 09</t>
  </si>
  <si>
    <t>Lukas 10</t>
  </si>
  <si>
    <t>Lukas 11</t>
  </si>
  <si>
    <t>Lukas 12</t>
  </si>
  <si>
    <t>Lukas 13</t>
  </si>
  <si>
    <t>Lukas 14</t>
  </si>
  <si>
    <t>Lukas 15</t>
  </si>
  <si>
    <t>Lukas 16</t>
  </si>
  <si>
    <t>Lukas 17</t>
  </si>
  <si>
    <t>Lukas 18</t>
  </si>
  <si>
    <t>Lukas 19</t>
  </si>
  <si>
    <t>Lukas 20</t>
  </si>
  <si>
    <t>Lukas 21</t>
  </si>
  <si>
    <t>Lukas 22</t>
  </si>
  <si>
    <t>Lukas 23</t>
  </si>
  <si>
    <t>Markus 02</t>
  </si>
  <si>
    <t>Markus 03</t>
  </si>
  <si>
    <t>Markus 04</t>
  </si>
  <si>
    <t>Markus 05</t>
  </si>
  <si>
    <t>Markus 06</t>
  </si>
  <si>
    <t>Markus 07</t>
  </si>
  <si>
    <t>Markus 08</t>
  </si>
  <si>
    <t>Markus 09</t>
  </si>
  <si>
    <t>Markus 10</t>
  </si>
  <si>
    <t>Markus 11</t>
  </si>
  <si>
    <t>Markus 12</t>
  </si>
  <si>
    <t>Markus 13</t>
  </si>
  <si>
    <t>Markus 14</t>
  </si>
  <si>
    <t>Markus 15</t>
  </si>
  <si>
    <t>Markus 16</t>
  </si>
  <si>
    <t>Lukas 01</t>
  </si>
  <si>
    <t>Lukas 02</t>
  </si>
  <si>
    <t>Lukas 03</t>
  </si>
  <si>
    <t>Lukas 04</t>
  </si>
  <si>
    <t>Matthaeus 13</t>
  </si>
  <si>
    <t>Matthaeus 14</t>
  </si>
  <si>
    <t>Matthaeus 15</t>
  </si>
  <si>
    <t>Matthaeus 16</t>
  </si>
  <si>
    <t>Matthaeus 17</t>
  </si>
  <si>
    <t>Matthaeus 18</t>
  </si>
  <si>
    <t>Matthaeus 19</t>
  </si>
  <si>
    <t>Matthaeus 20</t>
  </si>
  <si>
    <t>Matthaeus 21</t>
  </si>
  <si>
    <t>Matthaeus 22</t>
  </si>
  <si>
    <t>Matthaeus 23</t>
  </si>
  <si>
    <t>Matthaeus 24</t>
  </si>
  <si>
    <t>Matthaeus 25</t>
  </si>
  <si>
    <t>Matthaeus 26</t>
  </si>
  <si>
    <t>Matthaeus 27</t>
  </si>
  <si>
    <t>Matthaeus 28</t>
  </si>
  <si>
    <t>Markus 01</t>
  </si>
  <si>
    <t>Sacharja 13</t>
  </si>
  <si>
    <t>Sacharja 14</t>
  </si>
  <si>
    <t>Maleachi 01</t>
  </si>
  <si>
    <t>Maleachi 02</t>
  </si>
  <si>
    <t>Maleachi 03</t>
  </si>
  <si>
    <t>Matthaeus 01</t>
  </si>
  <si>
    <t>Matthaeus 02</t>
  </si>
  <si>
    <t>Matthaeus 03</t>
  </si>
  <si>
    <t>Matthaeus 04</t>
  </si>
  <si>
    <t>Matthaeus 05</t>
  </si>
  <si>
    <t>Matthaeus 06</t>
  </si>
  <si>
    <t>Matthaeus 07</t>
  </si>
  <si>
    <t>Matthaeus 08</t>
  </si>
  <si>
    <t>Matthaeus 09</t>
  </si>
  <si>
    <t>Matthaeus 10</t>
  </si>
  <si>
    <t>Matthaeus 11</t>
  </si>
  <si>
    <t>Matthaeus 12</t>
  </si>
  <si>
    <t>Zephanja 01</t>
  </si>
  <si>
    <t>Zephanja 02</t>
  </si>
  <si>
    <t>Zephanja 03</t>
  </si>
  <si>
    <t>Haggai 01</t>
  </si>
  <si>
    <t>Haggai 02</t>
  </si>
  <si>
    <t>Sacharja 01</t>
  </si>
  <si>
    <t>Sacharja 02</t>
  </si>
  <si>
    <t>Sacharja 03</t>
  </si>
  <si>
    <t>Sacharja 04</t>
  </si>
  <si>
    <t>Sacharja 05</t>
  </si>
  <si>
    <t>Sacharja 06</t>
  </si>
  <si>
    <t>Sacharja 07</t>
  </si>
  <si>
    <t>Sacharja 08</t>
  </si>
  <si>
    <t>Sacharja 09</t>
  </si>
  <si>
    <t>Sacharja 10</t>
  </si>
  <si>
    <t>Sacharja 11</t>
  </si>
  <si>
    <t>Sacharja 12</t>
  </si>
  <si>
    <t>Obadja 01</t>
  </si>
  <si>
    <t>1. Timotheus 06</t>
  </si>
  <si>
    <t>2. Timotheus 01</t>
  </si>
  <si>
    <t>2. Timotheus 02</t>
  </si>
  <si>
    <t>2. Timotheus 03</t>
  </si>
  <si>
    <t>2. Timotheus 04</t>
  </si>
  <si>
    <t>Titus 01</t>
  </si>
  <si>
    <t>Titus 02</t>
  </si>
  <si>
    <t>Titus 03</t>
  </si>
  <si>
    <t>Philemon</t>
  </si>
  <si>
    <t>Hebraeer 01</t>
  </si>
  <si>
    <t>Hebraeer 02</t>
  </si>
  <si>
    <t>Hebraeer 03</t>
  </si>
  <si>
    <t>Hebraeer 04</t>
  </si>
  <si>
    <t>Hebraeer 05</t>
  </si>
  <si>
    <t>Hebraeer 06</t>
  </si>
  <si>
    <t>Hebraeer 07</t>
  </si>
  <si>
    <t>Kolosser 03</t>
  </si>
  <si>
    <t>Kolosser 04</t>
  </si>
  <si>
    <t>1. Thessalonicher 01</t>
  </si>
  <si>
    <t>1. Thessalonicher 02</t>
  </si>
  <si>
    <t>1. Thessalonicher 03</t>
  </si>
  <si>
    <t>1. Thessalonicher 04</t>
  </si>
  <si>
    <t>1. Thessalonicher 05</t>
  </si>
  <si>
    <t>Amos 07</t>
  </si>
  <si>
    <t>Amos 08</t>
  </si>
  <si>
    <t>Amos 09</t>
  </si>
  <si>
    <t>Daniel 02</t>
  </si>
  <si>
    <t>Daniel 03</t>
  </si>
  <si>
    <t>Daniel 04</t>
  </si>
  <si>
    <t>Daniel 05</t>
  </si>
  <si>
    <t>Daniel 06</t>
  </si>
  <si>
    <t>Daniel 07</t>
  </si>
  <si>
    <t>Daniel 08</t>
  </si>
  <si>
    <t>Daniel 09</t>
  </si>
  <si>
    <t>Daniel 10</t>
  </si>
  <si>
    <t>Daniel 11</t>
  </si>
  <si>
    <t>Daniel 12</t>
  </si>
  <si>
    <t>Hosea 01</t>
  </si>
  <si>
    <t>Hosea 02</t>
  </si>
  <si>
    <t>Hosea 03</t>
  </si>
  <si>
    <t>Epheser 01</t>
  </si>
  <si>
    <t>Epheser 02</t>
  </si>
  <si>
    <t>Epheser 03</t>
  </si>
  <si>
    <t>Epheser 04</t>
  </si>
  <si>
    <t>Epheser 05</t>
  </si>
  <si>
    <t>Epheser 06</t>
  </si>
  <si>
    <t>Philipper 01</t>
  </si>
  <si>
    <t>Philipper 02</t>
  </si>
  <si>
    <t>Philipper 03</t>
  </si>
  <si>
    <t>Philipper 04</t>
  </si>
  <si>
    <t>Kolosser 01</t>
  </si>
  <si>
    <t>Kolosser 02</t>
  </si>
  <si>
    <t>1. Korinther 15</t>
  </si>
  <si>
    <t>1. Korinther 16</t>
  </si>
  <si>
    <t>2. Korinther 01</t>
  </si>
  <si>
    <t>2. Korinther 02</t>
  </si>
  <si>
    <t>2. Korinther 03</t>
  </si>
  <si>
    <t>2. Korinther 04</t>
  </si>
  <si>
    <t>2. Korinther 05</t>
  </si>
  <si>
    <t>2. Korinther 06</t>
  </si>
  <si>
    <t>2. Korinther 07</t>
  </si>
  <si>
    <t>2. Korinther 08</t>
  </si>
  <si>
    <t>2. Korinther 09</t>
  </si>
  <si>
    <t>2. Korinther 10</t>
  </si>
  <si>
    <t>2. Korinther 11</t>
  </si>
  <si>
    <t>2. Korinther 12</t>
  </si>
  <si>
    <t>2. Korinther 13</t>
  </si>
  <si>
    <t>Galater 01</t>
  </si>
  <si>
    <t>Roemer 15</t>
  </si>
  <si>
    <t>Roemer 16</t>
  </si>
  <si>
    <t>1. Korinther 01</t>
  </si>
  <si>
    <t>1. Korinther 02</t>
  </si>
  <si>
    <t>1. Korinther 03</t>
  </si>
  <si>
    <t>1. Korinther 04</t>
  </si>
  <si>
    <t>1. Korinther 05</t>
  </si>
  <si>
    <t>1. Korinther 06</t>
  </si>
  <si>
    <t>1. Korinther 07</t>
  </si>
  <si>
    <t>1. Korinther 08</t>
  </si>
  <si>
    <t>1. Korinther 09</t>
  </si>
  <si>
    <t>1. Korinther 10</t>
  </si>
  <si>
    <t>1. Korinther 11</t>
  </si>
  <si>
    <t>1. Korinther 12</t>
  </si>
  <si>
    <t>1. Korinther 13</t>
  </si>
  <si>
    <t>1. Korinther 14</t>
  </si>
  <si>
    <t>Apostelgeschichte 26</t>
  </si>
  <si>
    <t>Apostelgeschichte 27</t>
  </si>
  <si>
    <t>Apostelgeschichte 28</t>
  </si>
  <si>
    <t>Roemer 01</t>
  </si>
  <si>
    <t>Roemer 02</t>
  </si>
  <si>
    <t>Roemer 03</t>
  </si>
  <si>
    <t>Roemer 04</t>
  </si>
  <si>
    <t>Roemer 05</t>
  </si>
  <si>
    <t>Roemer 06</t>
  </si>
  <si>
    <t>Roemer 07</t>
  </si>
  <si>
    <t>Roemer 08</t>
  </si>
  <si>
    <t>Roemer 09</t>
  </si>
  <si>
    <t>Roemer 10</t>
  </si>
  <si>
    <t>Roemer 11</t>
  </si>
  <si>
    <t>Roemer 12</t>
  </si>
  <si>
    <t>Roemer 13</t>
  </si>
  <si>
    <t>Roemer 14</t>
  </si>
  <si>
    <t>Apostelgeschichte 12</t>
  </si>
  <si>
    <t>Apostelgeschichte 13</t>
  </si>
  <si>
    <t>Apostelgeschichte 14</t>
  </si>
  <si>
    <t>Apostelgeschichte 15</t>
  </si>
  <si>
    <t>Apostelgeschichte 16</t>
  </si>
  <si>
    <t>Apostelgeschichte 17</t>
  </si>
  <si>
    <t>Apostelgeschichte 18</t>
  </si>
  <si>
    <t>Apostelgeschichte 19</t>
  </si>
  <si>
    <t>Apostelgeschichte 20</t>
  </si>
  <si>
    <t>Apostelgeschichte 21</t>
  </si>
  <si>
    <t>Apostelgeschichte 22</t>
  </si>
  <si>
    <t>Apostelgeschichte 23</t>
  </si>
  <si>
    <t>Dauer (sec)</t>
  </si>
  <si>
    <t xml:space="preserve">DIE BIBEL </t>
  </si>
  <si>
    <t>Lesedauern der Bibelbücher</t>
  </si>
  <si>
    <t>Bem.: Sven Goertz liest recht langsam, die Werte sind also auf der "sicherne Seite".</t>
  </si>
  <si>
    <t>Nr.</t>
  </si>
  <si>
    <t>Bibelbuch</t>
  </si>
  <si>
    <t>Anzahl Kapitel</t>
  </si>
  <si>
    <t>Kapitelnummer</t>
  </si>
  <si>
    <t>1.Mose</t>
  </si>
  <si>
    <t>2.Mose</t>
  </si>
  <si>
    <t>3.Mose</t>
  </si>
  <si>
    <t>4.Mose</t>
  </si>
  <si>
    <t>5.Mose</t>
  </si>
  <si>
    <t>Josua</t>
  </si>
  <si>
    <t>Richter</t>
  </si>
  <si>
    <t>Ruth</t>
  </si>
  <si>
    <t>1.Samuel</t>
  </si>
  <si>
    <t>2.Samuel</t>
  </si>
  <si>
    <t>1.Koenige</t>
  </si>
  <si>
    <t>2.Koenige</t>
  </si>
  <si>
    <t>1.Chronik</t>
  </si>
  <si>
    <t>2.Chronik</t>
  </si>
  <si>
    <t>Esra</t>
  </si>
  <si>
    <t>Nehemia</t>
  </si>
  <si>
    <t>Esther</t>
  </si>
  <si>
    <t>Hiob</t>
  </si>
  <si>
    <t>Johannes 03</t>
  </si>
  <si>
    <t>Johannes 04</t>
  </si>
  <si>
    <t>Johannes 05</t>
  </si>
  <si>
    <t>Johannes 06</t>
  </si>
  <si>
    <t>Johannes 07</t>
  </si>
  <si>
    <t>Johannes 08</t>
  </si>
  <si>
    <t>Johannes 09</t>
  </si>
  <si>
    <t>Johannes 10</t>
  </si>
  <si>
    <t>Johannes 11</t>
  </si>
  <si>
    <t>Johannes 12</t>
  </si>
  <si>
    <t>Johannes 13</t>
  </si>
  <si>
    <t>Johannes 14</t>
  </si>
  <si>
    <t>Johannes 15</t>
  </si>
  <si>
    <t>Johannes 16</t>
  </si>
  <si>
    <t>Psalmen</t>
  </si>
  <si>
    <t>Sprueche</t>
  </si>
  <si>
    <t>Prediger</t>
  </si>
  <si>
    <t>Hohelied</t>
  </si>
  <si>
    <t>Jesaja</t>
  </si>
  <si>
    <t>Jeremia</t>
  </si>
  <si>
    <t>Klagelieder</t>
  </si>
  <si>
    <t>Hesekiel</t>
  </si>
  <si>
    <t>Daniel</t>
  </si>
  <si>
    <t>Hosea</t>
  </si>
  <si>
    <t>Joel</t>
  </si>
  <si>
    <t>Amos</t>
  </si>
  <si>
    <t>Obadja</t>
  </si>
  <si>
    <t>Jona</t>
  </si>
  <si>
    <t>Micha</t>
  </si>
  <si>
    <t>Nahum</t>
  </si>
  <si>
    <t>Habakuk</t>
  </si>
  <si>
    <t>Zephanja</t>
  </si>
  <si>
    <t>Haggai</t>
  </si>
  <si>
    <t>Sacharja</t>
  </si>
  <si>
    <t>Maleachi</t>
  </si>
  <si>
    <t>Matthaeus</t>
  </si>
  <si>
    <t>Markus</t>
  </si>
  <si>
    <t>Lukas</t>
  </si>
  <si>
    <t>Johannes</t>
  </si>
  <si>
    <t>Apostelgeschichte</t>
  </si>
  <si>
    <t>Roemer</t>
  </si>
  <si>
    <t>1.Korinther</t>
  </si>
  <si>
    <t>2.Korinther</t>
  </si>
  <si>
    <t>Galater</t>
  </si>
  <si>
    <t>Epheser</t>
  </si>
  <si>
    <t>Philipper</t>
  </si>
  <si>
    <t xml:space="preserve">Kolosser </t>
  </si>
  <si>
    <t>1.Thessalonicher</t>
  </si>
  <si>
    <t>2.Thessalonicher</t>
  </si>
  <si>
    <t>1.Timotheus</t>
  </si>
  <si>
    <t>2.Timotheus</t>
  </si>
  <si>
    <t>Titus</t>
  </si>
  <si>
    <t>Hebraeer</t>
  </si>
  <si>
    <t>Jakobus</t>
  </si>
  <si>
    <t>1.Petrus</t>
  </si>
  <si>
    <t>2.Petrus</t>
  </si>
  <si>
    <t>1.Johannes</t>
  </si>
  <si>
    <t>2.Johannes</t>
  </si>
  <si>
    <t>3.Johannes</t>
  </si>
  <si>
    <t>Offenbarung</t>
  </si>
  <si>
    <t>Lesedauer h:mm</t>
  </si>
  <si>
    <t>Einheit h:mm</t>
  </si>
  <si>
    <t>Fortschritt %</t>
  </si>
  <si>
    <t>Diogenes-Hörbuch mit Sven Goertz (Unrev. Elberfelder Bibel)</t>
  </si>
  <si>
    <t>Offenbarung 07</t>
  </si>
  <si>
    <t>Offenbarung 08</t>
  </si>
  <si>
    <t>Offenbarung 09</t>
  </si>
  <si>
    <t>Offenbarung 10</t>
  </si>
  <si>
    <t>Offenbarung 11</t>
  </si>
  <si>
    <t>Offenbarung 12</t>
  </si>
  <si>
    <t>Offenbarung 13</t>
  </si>
  <si>
    <t>Offenbarung 14</t>
  </si>
  <si>
    <t>Offenbarung 15</t>
  </si>
  <si>
    <t>Offenbarung 16</t>
  </si>
  <si>
    <t>Offenbarung 17</t>
  </si>
  <si>
    <t>Offenbarung 18</t>
  </si>
  <si>
    <t>Offenbarung 19</t>
  </si>
  <si>
    <t>Offenbarung 20</t>
  </si>
  <si>
    <t>Offenbarung 21</t>
  </si>
  <si>
    <t>Offenbarung 22</t>
  </si>
  <si>
    <t>2. Petrus 02</t>
  </si>
  <si>
    <t>2. Petrus 03</t>
  </si>
  <si>
    <t>1. Johannes 01</t>
  </si>
  <si>
    <t>1. Johannes 02</t>
  </si>
  <si>
    <t>1. Johannes 03</t>
  </si>
  <si>
    <t>1. Johannes 04</t>
  </si>
  <si>
    <t>1. Johannes 05</t>
  </si>
  <si>
    <t>2. Johannes</t>
  </si>
  <si>
    <t>3. Johannes</t>
  </si>
  <si>
    <t>Judas</t>
  </si>
  <si>
    <t>Offenbarung 01</t>
  </si>
  <si>
    <t>Offenbarung 02</t>
  </si>
  <si>
    <t>Offenbarung 03</t>
  </si>
  <si>
    <t>Offenbarung 04</t>
  </si>
  <si>
    <t>Offenbarung 05</t>
  </si>
  <si>
    <t>Offenbarung 06</t>
  </si>
  <si>
    <t>Hebraeer 08</t>
  </si>
  <si>
    <t>Hebraeer 09</t>
  </si>
  <si>
    <t>Hebraeer 10</t>
  </si>
  <si>
    <t>Hebraeer 11</t>
  </si>
  <si>
    <t>Hebraeer 12</t>
  </si>
  <si>
    <t>Hebraeer 13</t>
  </si>
  <si>
    <t>Jakobus 01</t>
  </si>
  <si>
    <t>Jakobus 02</t>
  </si>
  <si>
    <t>Jakobus 03</t>
  </si>
  <si>
    <t>Jakobus 04</t>
  </si>
  <si>
    <t>Jakobus 05</t>
  </si>
  <si>
    <t>1. Petrus 01</t>
  </si>
  <si>
    <t>1. Petrus 02</t>
  </si>
  <si>
    <t>1. Petrus 03</t>
  </si>
  <si>
    <t>1. Petrus 04</t>
  </si>
  <si>
    <t>1. Petrus 05</t>
  </si>
  <si>
    <t>2. Petrus 01</t>
  </si>
  <si>
    <t>1. Timotheus 05</t>
  </si>
  <si>
    <t>Zeiten nach: Diogenes-Hörbuch mit Sven Goertz (Unrev. Elberfelder Bibel)</t>
  </si>
  <si>
    <t>2. Thessalonicher 01</t>
  </si>
  <si>
    <t>2. Thessalonicher 02</t>
  </si>
  <si>
    <t>2. Thessalonicher 03</t>
  </si>
  <si>
    <t>1. Timotheus 01</t>
  </si>
  <si>
    <t>1. Timotheus 02</t>
  </si>
  <si>
    <t>1. Timotheus 03</t>
  </si>
  <si>
    <t>1. Timotheus 04</t>
  </si>
  <si>
    <t>Galater 02</t>
  </si>
  <si>
    <t>Galater 03</t>
  </si>
  <si>
    <t>Galater 04</t>
  </si>
  <si>
    <t>Galater 05</t>
  </si>
  <si>
    <t>Galater 06</t>
  </si>
  <si>
    <t>Lesedauer 
h:mm</t>
  </si>
  <si>
    <t>Dozent</t>
  </si>
  <si>
    <t>Aufwand Buchzusfg.:</t>
  </si>
  <si>
    <t>Aufwand Kap.-Überschrift:</t>
  </si>
  <si>
    <t>Gesamtaufwand h:mm</t>
  </si>
  <si>
    <t>Lese-Fortschritt %</t>
  </si>
  <si>
    <t>Bem.: Sven Goertz liest recht langsam, die Werte sind also auf der "sicheren Seite".</t>
  </si>
  <si>
    <t>Hier bitte ggf. andere Werte eintragen!</t>
  </si>
  <si>
    <r>
      <t>Termin</t>
    </r>
    <r>
      <rPr>
        <sz val="12"/>
        <color indexed="9"/>
        <rFont val="Arial Narrow Fett"/>
      </rPr>
      <t xml:space="preserve">
(Abgabe eher!)</t>
    </r>
  </si>
  <si>
    <t>EBTC BIBELKUNDE BK  "BIBELKUNDE/GRUNDLAGENJAHR"</t>
  </si>
  <si>
    <t>Uwe A. Seidel</t>
  </si>
  <si>
    <t>Bibelleseplan Bibelkunde (mit Zeitschätzung)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</si>
</sst>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]:mm"/>
    <numFmt numFmtId="165" formatCode="0.0%"/>
    <numFmt numFmtId="166" formatCode="mmm\ yyyy"/>
    <numFmt numFmtId="167" formatCode="ddd\,\ dd/mmm/yy"/>
  </numFmts>
  <fonts count="1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Narrow Fett"/>
    </font>
    <font>
      <sz val="10"/>
      <name val="Arial Narrow Fett"/>
    </font>
    <font>
      <sz val="12"/>
      <color indexed="9"/>
      <name val="Arial Narrow Fett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4" fillId="0" borderId="8" xfId="0" applyFont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 vertical="center"/>
    </xf>
    <xf numFmtId="165" fontId="4" fillId="3" borderId="12" xfId="1" applyNumberFormat="1" applyFont="1" applyFill="1" applyBorder="1" applyAlignment="1">
      <alignment horizontal="center" vertical="center"/>
    </xf>
    <xf numFmtId="165" fontId="4" fillId="4" borderId="12" xfId="1" applyNumberFormat="1" applyFont="1" applyFill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49" fontId="3" fillId="0" borderId="0" xfId="0" applyNumberFormat="1" applyFont="1"/>
    <xf numFmtId="49" fontId="7" fillId="2" borderId="4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4" fillId="0" borderId="1" xfId="0" applyNumberFormat="1" applyFont="1" applyBorder="1"/>
    <xf numFmtId="0" fontId="3" fillId="5" borderId="3" xfId="0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5" borderId="14" xfId="0" applyFont="1" applyFill="1" applyBorder="1" applyAlignment="1">
      <alignment vertical="center"/>
    </xf>
    <xf numFmtId="49" fontId="3" fillId="5" borderId="15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166" fontId="3" fillId="5" borderId="15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5" borderId="17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165" fontId="4" fillId="0" borderId="19" xfId="1" applyNumberFormat="1" applyFont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0" fontId="3" fillId="6" borderId="0" xfId="0" applyFont="1" applyFill="1" applyBorder="1"/>
    <xf numFmtId="164" fontId="4" fillId="6" borderId="0" xfId="0" applyNumberFormat="1" applyFont="1" applyFill="1" applyBorder="1" applyAlignment="1">
      <alignment horizontal="center" vertical="center"/>
    </xf>
    <xf numFmtId="167" fontId="3" fillId="5" borderId="16" xfId="0" applyNumberFormat="1" applyFont="1" applyFill="1" applyBorder="1" applyAlignment="1">
      <alignment horizontal="center" vertical="center"/>
    </xf>
    <xf numFmtId="167" fontId="3" fillId="5" borderId="17" xfId="0" applyNumberFormat="1" applyFont="1" applyFill="1" applyBorder="1" applyAlignment="1">
      <alignment horizontal="center" vertical="center"/>
    </xf>
    <xf numFmtId="167" fontId="3" fillId="4" borderId="17" xfId="0" applyNumberFormat="1" applyFont="1" applyFill="1" applyBorder="1" applyAlignment="1">
      <alignment horizontal="center" vertical="center"/>
    </xf>
    <xf numFmtId="20" fontId="4" fillId="7" borderId="0" xfId="0" applyNumberFormat="1" applyFont="1" applyFill="1" applyBorder="1" applyAlignment="1">
      <alignment horizontal="left"/>
    </xf>
    <xf numFmtId="0" fontId="4" fillId="6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8" fillId="2" borderId="22" xfId="0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workbookViewId="0">
      <selection activeCell="O36" sqref="O36"/>
    </sheetView>
  </sheetViews>
  <sheetFormatPr baseColWidth="10" defaultColWidth="10.6640625" defaultRowHeight="13"/>
  <cols>
    <col min="1" max="1" width="3.83203125" style="1" customWidth="1"/>
    <col min="2" max="2" width="13.5" style="34" bestFit="1" customWidth="1"/>
    <col min="3" max="3" width="7.1640625" style="6" customWidth="1"/>
    <col min="4" max="4" width="4.83203125" style="6" customWidth="1"/>
    <col min="5" max="5" width="8.33203125" style="1" customWidth="1"/>
    <col min="6" max="6" width="8.1640625" style="6" customWidth="1"/>
    <col min="7" max="7" width="14.83203125" style="6" customWidth="1"/>
    <col min="8" max="8" width="12.5" style="1" customWidth="1"/>
    <col min="9" max="9" width="14.6640625" style="1" customWidth="1"/>
    <col min="10" max="10" width="14.83203125" style="1" customWidth="1"/>
    <col min="11" max="11" width="6.33203125" style="1" customWidth="1"/>
    <col min="12" max="12" width="4.6640625" style="1" customWidth="1"/>
    <col min="13" max="16384" width="10.6640625" style="1"/>
  </cols>
  <sheetData>
    <row r="1" spans="1:12" ht="23">
      <c r="A1" s="2" t="s">
        <v>1277</v>
      </c>
    </row>
    <row r="2" spans="1:12">
      <c r="J2" s="1" t="s">
        <v>1278</v>
      </c>
    </row>
    <row r="3" spans="1:12" ht="23">
      <c r="A3" s="2" t="s">
        <v>1279</v>
      </c>
      <c r="I3" s="79"/>
    </row>
    <row r="4" spans="1:12">
      <c r="A4" s="1" t="s">
        <v>1255</v>
      </c>
      <c r="I4" s="51"/>
      <c r="J4" s="78" t="s">
        <v>1275</v>
      </c>
    </row>
    <row r="5" spans="1:12">
      <c r="A5" s="1" t="s">
        <v>1274</v>
      </c>
      <c r="H5" s="71"/>
      <c r="I5" s="77" t="s">
        <v>1270</v>
      </c>
      <c r="J5" s="76">
        <v>4.1666666666666664E-2</v>
      </c>
    </row>
    <row r="6" spans="1:12">
      <c r="H6" s="72"/>
      <c r="I6" s="77" t="s">
        <v>1271</v>
      </c>
      <c r="J6" s="76">
        <v>6.9444444444444447E-4</v>
      </c>
    </row>
    <row r="7" spans="1:12" ht="14" thickBot="1"/>
    <row r="8" spans="1:12" ht="38" customHeight="1" thickBot="1">
      <c r="A8" s="80" t="s">
        <v>1119</v>
      </c>
      <c r="B8" s="81" t="s">
        <v>1120</v>
      </c>
      <c r="C8" s="84" t="s">
        <v>1121</v>
      </c>
      <c r="D8" s="85"/>
      <c r="E8" s="84" t="s">
        <v>1268</v>
      </c>
      <c r="F8" s="85"/>
      <c r="G8" s="82" t="s">
        <v>1272</v>
      </c>
      <c r="H8" s="82" t="s">
        <v>1276</v>
      </c>
      <c r="I8" s="82" t="s">
        <v>1269</v>
      </c>
      <c r="J8" s="83" t="s">
        <v>1273</v>
      </c>
    </row>
    <row r="9" spans="1:12" s="4" customFormat="1">
      <c r="A9" s="46">
        <v>1</v>
      </c>
      <c r="B9" s="47" t="str">
        <f>VLOOKUP(A9,Bibel_Kapitel!A2:E1190,2,TRUE)</f>
        <v>1.Mose</v>
      </c>
      <c r="C9" s="57">
        <f>COUNTIF(Bibel_Kapitel!A2:A1190,'Leseplan2013-14'!A9)</f>
        <v>50</v>
      </c>
      <c r="D9" s="48"/>
      <c r="E9" s="61">
        <f>VLOOKUP('Leseplan2013-14'!A9,Bibel_Buecher!$A$9:$D$74,4)</f>
        <v>0.2134837962962963</v>
      </c>
      <c r="F9" s="49"/>
      <c r="G9" s="61"/>
      <c r="H9" s="73"/>
      <c r="I9" s="53"/>
      <c r="J9" s="69">
        <f>SUM($E$9:E9)/Ges_Lesedauer</f>
        <v>4.8739047256661484E-2</v>
      </c>
      <c r="L9" s="4">
        <f t="shared" ref="L9:L40" si="0">COUNTIF($H$9:$H$74,H9)</f>
        <v>0</v>
      </c>
    </row>
    <row r="10" spans="1:12" s="4" customFormat="1">
      <c r="A10" s="41">
        <v>2</v>
      </c>
      <c r="B10" s="42" t="str">
        <f>VLOOKUP(A10,Bibel_Kapitel!A3:E1191,2,TRUE)</f>
        <v>2.Mose</v>
      </c>
      <c r="C10" s="58">
        <f>COUNTIF(Bibel_Kapitel!A3:A1191,'Leseplan2013-14'!A10)</f>
        <v>40</v>
      </c>
      <c r="D10" s="43"/>
      <c r="E10" s="62">
        <f>VLOOKUP('Leseplan2013-14'!A10,Bibel_Buecher!$A$9:$D$74,4)</f>
        <v>0.16763888888888889</v>
      </c>
      <c r="F10" s="44"/>
      <c r="G10" s="62"/>
      <c r="H10" s="74"/>
      <c r="I10" s="54"/>
      <c r="J10" s="70">
        <f>SUM($E$9:E10)/Ges_Lesedauer</f>
        <v>8.7011552567883232E-2</v>
      </c>
      <c r="L10" s="4">
        <f t="shared" si="0"/>
        <v>0</v>
      </c>
    </row>
    <row r="11" spans="1:12" s="4" customFormat="1">
      <c r="A11" s="41">
        <v>3</v>
      </c>
      <c r="B11" s="42" t="str">
        <f>VLOOKUP(A11,Bibel_Kapitel!A4:E1192,2,TRUE)</f>
        <v>3.Mose</v>
      </c>
      <c r="C11" s="58">
        <f>COUNTIF(Bibel_Kapitel!A4:A1192,'Leseplan2013-14'!A11)</f>
        <v>27</v>
      </c>
      <c r="D11" s="50">
        <f>SUM(C9:C11)</f>
        <v>117</v>
      </c>
      <c r="E11" s="62">
        <f>VLOOKUP('Leseplan2013-14'!A11,Bibel_Buecher!$A$9:$D$74,4)</f>
        <v>0.12681712962962963</v>
      </c>
      <c r="F11" s="44">
        <f>SUM(E9:E11)</f>
        <v>0.50793981481481487</v>
      </c>
      <c r="G11" s="65">
        <f>F11+COUNTIF($H$9:$H$74,H11)*Aufwand_Zusfassung+D11*Aufwand_KapUeberschrift</f>
        <v>0.58918981481481492</v>
      </c>
      <c r="H11" s="74"/>
      <c r="I11" s="54"/>
      <c r="J11" s="70">
        <f>SUM($E$9:E11)/Ges_Lesedauer</f>
        <v>0.11596431704558667</v>
      </c>
      <c r="L11" s="4">
        <f t="shared" si="0"/>
        <v>0</v>
      </c>
    </row>
    <row r="12" spans="1:12" s="4" customFormat="1">
      <c r="A12" s="20">
        <v>4</v>
      </c>
      <c r="B12" s="38" t="str">
        <f>VLOOKUP(A12,Bibel_Kapitel!A5:E1193,2,TRUE)</f>
        <v>4.Mose</v>
      </c>
      <c r="C12" s="59">
        <f>COUNTIF(Bibel_Kapitel!A5:A1193,'Leseplan2013-14'!A12)</f>
        <v>36</v>
      </c>
      <c r="D12" s="21"/>
      <c r="E12" s="63">
        <f>VLOOKUP('Leseplan2013-14'!A12,Bibel_Buecher!$A$9:$D$74,4)</f>
        <v>0.17634259259259261</v>
      </c>
      <c r="F12" s="28"/>
      <c r="G12" s="63"/>
      <c r="H12" s="75"/>
      <c r="I12" s="55"/>
      <c r="J12" s="70">
        <f>SUM($E$9:E12)/Ges_Lesedauer</f>
        <v>0.15622390631110547</v>
      </c>
      <c r="L12" s="4">
        <f t="shared" si="0"/>
        <v>0</v>
      </c>
    </row>
    <row r="13" spans="1:12" s="4" customFormat="1">
      <c r="A13" s="20">
        <v>5</v>
      </c>
      <c r="B13" s="38" t="str">
        <f>VLOOKUP(A13,Bibel_Kapitel!A6:E1194,2,TRUE)</f>
        <v>5.Mose</v>
      </c>
      <c r="C13" s="59">
        <f>COUNTIF(Bibel_Kapitel!A6:A1194,'Leseplan2013-14'!A13)</f>
        <v>34</v>
      </c>
      <c r="D13" s="21"/>
      <c r="E13" s="63">
        <f>VLOOKUP('Leseplan2013-14'!A13,Bibel_Buecher!$A$9:$D$74,4)</f>
        <v>0.15152777777777779</v>
      </c>
      <c r="F13" s="28"/>
      <c r="G13" s="63"/>
      <c r="H13" s="75"/>
      <c r="I13" s="55"/>
      <c r="J13" s="70">
        <f>SUM($E$9:E13)/Ges_Lesedauer</f>
        <v>0.19081819238777731</v>
      </c>
      <c r="L13" s="4">
        <f t="shared" si="0"/>
        <v>0</v>
      </c>
    </row>
    <row r="14" spans="1:12" s="4" customFormat="1">
      <c r="A14" s="20">
        <v>6</v>
      </c>
      <c r="B14" s="38" t="str">
        <f>VLOOKUP(A14,Bibel_Kapitel!A7:E1195,2,TRUE)</f>
        <v>Josua</v>
      </c>
      <c r="C14" s="59">
        <f>COUNTIF(Bibel_Kapitel!A7:A1195,'Leseplan2013-14'!A14)</f>
        <v>24</v>
      </c>
      <c r="D14" s="21"/>
      <c r="E14" s="63">
        <f>VLOOKUP('Leseplan2013-14'!A14,Bibel_Buecher!$A$9:$D$74,4)</f>
        <v>0.10208333333333333</v>
      </c>
      <c r="F14" s="28"/>
      <c r="G14" s="63"/>
      <c r="H14" s="75"/>
      <c r="I14" s="55"/>
      <c r="J14" s="70">
        <f>SUM($E$9:E14)/Ges_Lesedauer</f>
        <v>0.21412415046876154</v>
      </c>
      <c r="L14" s="4">
        <f t="shared" si="0"/>
        <v>0</v>
      </c>
    </row>
    <row r="15" spans="1:12" s="4" customFormat="1">
      <c r="A15" s="20">
        <v>7</v>
      </c>
      <c r="B15" s="38" t="str">
        <f>VLOOKUP(A15,Bibel_Kapitel!A8:E1196,2,TRUE)</f>
        <v>Richter</v>
      </c>
      <c r="C15" s="59">
        <f>COUNTIF(Bibel_Kapitel!A8:A1196,'Leseplan2013-14'!A15)</f>
        <v>21</v>
      </c>
      <c r="D15" s="21"/>
      <c r="E15" s="63">
        <f>VLOOKUP('Leseplan2013-14'!A15,Bibel_Buecher!$A$9:$D$74,4)</f>
        <v>9.7604166666666672E-2</v>
      </c>
      <c r="F15" s="28"/>
      <c r="G15" s="63"/>
      <c r="H15" s="75"/>
      <c r="I15" s="55"/>
      <c r="J15" s="70">
        <f>SUM($E$9:E15)/Ges_Lesedauer</f>
        <v>0.23640750018496789</v>
      </c>
      <c r="L15" s="4">
        <f t="shared" si="0"/>
        <v>0</v>
      </c>
    </row>
    <row r="16" spans="1:12" s="4" customFormat="1">
      <c r="A16" s="20">
        <v>8</v>
      </c>
      <c r="B16" s="38" t="str">
        <f>VLOOKUP(A16,Bibel_Kapitel!A9:E1197,2,TRUE)</f>
        <v>Ruth</v>
      </c>
      <c r="C16" s="59">
        <f>COUNTIF(Bibel_Kapitel!A9:A1197,'Leseplan2013-14'!A16)</f>
        <v>4</v>
      </c>
      <c r="D16" s="21"/>
      <c r="E16" s="63">
        <f>VLOOKUP('Leseplan2013-14'!A16,Bibel_Buecher!$A$9:$D$74,4)</f>
        <v>1.3865740740740741E-2</v>
      </c>
      <c r="F16" s="28"/>
      <c r="G16" s="63"/>
      <c r="H16" s="75"/>
      <c r="I16" s="55"/>
      <c r="J16" s="70">
        <f>SUM($E$9:E16)/Ges_Lesedauer</f>
        <v>0.23957309403769114</v>
      </c>
      <c r="L16" s="4">
        <f t="shared" si="0"/>
        <v>0</v>
      </c>
    </row>
    <row r="17" spans="1:12" s="4" customFormat="1">
      <c r="A17" s="20">
        <v>9</v>
      </c>
      <c r="B17" s="38" t="str">
        <f>VLOOKUP(A17,Bibel_Kapitel!A10:E1198,2,TRUE)</f>
        <v>1.Samuel</v>
      </c>
      <c r="C17" s="59">
        <f>COUNTIF(Bibel_Kapitel!A10:A1198,'Leseplan2013-14'!A17)</f>
        <v>31</v>
      </c>
      <c r="D17" s="21"/>
      <c r="E17" s="63">
        <f>VLOOKUP('Leseplan2013-14'!A17,Bibel_Buecher!$A$9:$D$74,4)</f>
        <v>0.13190972222222222</v>
      </c>
      <c r="F17" s="28"/>
      <c r="G17" s="63"/>
      <c r="H17" s="75"/>
      <c r="I17" s="55"/>
      <c r="J17" s="70">
        <f>SUM($E$9:E17)/Ges_Lesedauer</f>
        <v>0.26968851402056843</v>
      </c>
      <c r="L17" s="4">
        <f t="shared" si="0"/>
        <v>0</v>
      </c>
    </row>
    <row r="18" spans="1:12" s="4" customFormat="1">
      <c r="A18" s="20">
        <v>10</v>
      </c>
      <c r="B18" s="38" t="str">
        <f>VLOOKUP(A18,Bibel_Kapitel!A11:E1199,2,TRUE)</f>
        <v>2.Samuel</v>
      </c>
      <c r="C18" s="59">
        <f>COUNTIF(Bibel_Kapitel!A11:A1199,'Leseplan2013-14'!A18)</f>
        <v>24</v>
      </c>
      <c r="D18" s="52">
        <f>SUM(C12:C18)</f>
        <v>174</v>
      </c>
      <c r="E18" s="63">
        <f>VLOOKUP('Leseplan2013-14'!A18,Bibel_Buecher!$A$9:$D$74,4)</f>
        <v>0.11086805555555555</v>
      </c>
      <c r="F18" s="28">
        <f>SUM(E12:E18)</f>
        <v>0.78420138888888891</v>
      </c>
      <c r="G18" s="66">
        <f>F18+COUNTIF($H$9:$H$74,H18)*Aufwand_Zusfassung+D18*Aufwand_KapUeberschrift</f>
        <v>0.90503472222222225</v>
      </c>
      <c r="H18" s="75"/>
      <c r="I18" s="55"/>
      <c r="J18" s="70">
        <f>SUM($E$9:E18)/Ges_Lesedauer</f>
        <v>0.29500005284797748</v>
      </c>
      <c r="L18" s="4">
        <f t="shared" si="0"/>
        <v>0</v>
      </c>
    </row>
    <row r="19" spans="1:12" s="4" customFormat="1">
      <c r="A19" s="41">
        <v>11</v>
      </c>
      <c r="B19" s="42" t="str">
        <f>VLOOKUP(A19,Bibel_Kapitel!A12:E1200,2,TRUE)</f>
        <v>1.Koenige</v>
      </c>
      <c r="C19" s="58">
        <f>COUNTIF(Bibel_Kapitel!A12:A1200,'Leseplan2013-14'!A19)</f>
        <v>22</v>
      </c>
      <c r="D19" s="43"/>
      <c r="E19" s="62">
        <f>VLOOKUP('Leseplan2013-14'!A19,Bibel_Buecher!$A$9:$D$74,4)</f>
        <v>0.13708333333333333</v>
      </c>
      <c r="F19" s="44"/>
      <c r="G19" s="62"/>
      <c r="H19" s="74"/>
      <c r="I19" s="54"/>
      <c r="J19" s="70">
        <f>SUM($E$9:E19)/Ges_Lesedauer</f>
        <v>0.32629662512815633</v>
      </c>
      <c r="L19" s="4">
        <f t="shared" si="0"/>
        <v>0</v>
      </c>
    </row>
    <row r="20" spans="1:12" s="4" customFormat="1">
      <c r="A20" s="41">
        <v>12</v>
      </c>
      <c r="B20" s="42" t="str">
        <f>VLOOKUP(A20,Bibel_Kapitel!A13:E1201,2,TRUE)</f>
        <v>2.Koenige</v>
      </c>
      <c r="C20" s="58">
        <f>COUNTIF(Bibel_Kapitel!A13:A1201,'Leseplan2013-14'!A20)</f>
        <v>25</v>
      </c>
      <c r="D20" s="43"/>
      <c r="E20" s="62">
        <f>VLOOKUP('Leseplan2013-14'!A20,Bibel_Buecher!$A$9:$D$74,4)</f>
        <v>0.13010416666666666</v>
      </c>
      <c r="F20" s="44"/>
      <c r="G20" s="62"/>
      <c r="H20" s="74"/>
      <c r="I20" s="54"/>
      <c r="J20" s="70">
        <f>SUM($E$9:E20)/Ges_Lesedauer</f>
        <v>0.35599983088647197</v>
      </c>
      <c r="L20" s="4">
        <f t="shared" si="0"/>
        <v>0</v>
      </c>
    </row>
    <row r="21" spans="1:12" s="4" customFormat="1">
      <c r="A21" s="41">
        <v>13</v>
      </c>
      <c r="B21" s="42" t="str">
        <f>VLOOKUP(A21,Bibel_Kapitel!A14:E1202,2,TRUE)</f>
        <v>1.Chronik</v>
      </c>
      <c r="C21" s="58">
        <f>COUNTIF(Bibel_Kapitel!A14:A1202,'Leseplan2013-14'!A21)</f>
        <v>29</v>
      </c>
      <c r="D21" s="43"/>
      <c r="E21" s="62">
        <f>VLOOKUP('Leseplan2013-14'!A21,Bibel_Buecher!$A$9:$D$74,4)</f>
        <v>0.1203125</v>
      </c>
      <c r="F21" s="44"/>
      <c r="G21" s="62"/>
      <c r="H21" s="74"/>
      <c r="I21" s="54"/>
      <c r="J21" s="70">
        <f>SUM($E$9:E21)/Ges_Lesedauer</f>
        <v>0.3834675671962034</v>
      </c>
      <c r="L21" s="4">
        <f t="shared" si="0"/>
        <v>0</v>
      </c>
    </row>
    <row r="22" spans="1:12" s="4" customFormat="1">
      <c r="A22" s="41">
        <v>14</v>
      </c>
      <c r="B22" s="42" t="str">
        <f>VLOOKUP(A22,Bibel_Kapitel!A15:E1203,2,TRUE)</f>
        <v>2.Chronik</v>
      </c>
      <c r="C22" s="58">
        <f>COUNTIF(Bibel_Kapitel!A15:A1203,'Leseplan2013-14'!A22)</f>
        <v>36</v>
      </c>
      <c r="D22" s="43"/>
      <c r="E22" s="62">
        <f>VLOOKUP('Leseplan2013-14'!A22,Bibel_Buecher!$A$9:$D$74,4)</f>
        <v>0.1399074074074074</v>
      </c>
      <c r="F22" s="44"/>
      <c r="G22" s="62"/>
      <c r="H22" s="74"/>
      <c r="I22" s="54"/>
      <c r="J22" s="70">
        <f>SUM($E$9:E22)/Ges_Lesedauer</f>
        <v>0.41540888480197863</v>
      </c>
      <c r="L22" s="4">
        <f t="shared" si="0"/>
        <v>0</v>
      </c>
    </row>
    <row r="23" spans="1:12" s="4" customFormat="1">
      <c r="A23" s="41">
        <v>15</v>
      </c>
      <c r="B23" s="42" t="str">
        <f>VLOOKUP(A23,Bibel_Kapitel!A16:E1204,2,TRUE)</f>
        <v>Esra</v>
      </c>
      <c r="C23" s="58">
        <f>COUNTIF(Bibel_Kapitel!A16:A1204,'Leseplan2013-14'!A23)</f>
        <v>10</v>
      </c>
      <c r="D23" s="43"/>
      <c r="E23" s="62">
        <f>VLOOKUP('Leseplan2013-14'!A23,Bibel_Buecher!$A$9:$D$74,4)</f>
        <v>4.3784722222222225E-2</v>
      </c>
      <c r="F23" s="44"/>
      <c r="G23" s="62"/>
      <c r="H23" s="74"/>
      <c r="I23" s="54"/>
      <c r="J23" s="70">
        <f>SUM($E$9:E23)/Ges_Lesedauer</f>
        <v>0.42540507974759806</v>
      </c>
      <c r="L23" s="4">
        <f t="shared" si="0"/>
        <v>0</v>
      </c>
    </row>
    <row r="24" spans="1:12" s="4" customFormat="1">
      <c r="A24" s="41">
        <v>16</v>
      </c>
      <c r="B24" s="42" t="str">
        <f>VLOOKUP(A24,Bibel_Kapitel!A17:E1205,2,TRUE)</f>
        <v>Nehemia</v>
      </c>
      <c r="C24" s="58">
        <f>COUNTIF(Bibel_Kapitel!A17:A1205,'Leseplan2013-14'!A24)</f>
        <v>13</v>
      </c>
      <c r="D24" s="43"/>
      <c r="E24" s="62">
        <f>VLOOKUP('Leseplan2013-14'!A24,Bibel_Buecher!$A$9:$D$74,4)</f>
        <v>5.6550925925925928E-2</v>
      </c>
      <c r="F24" s="44"/>
      <c r="G24" s="62"/>
      <c r="H24" s="74"/>
      <c r="I24" s="54"/>
      <c r="J24" s="70">
        <f>SUM($E$9:E24)/Ges_Lesedauer</f>
        <v>0.43831584065277823</v>
      </c>
      <c r="L24" s="4">
        <f t="shared" si="0"/>
        <v>0</v>
      </c>
    </row>
    <row r="25" spans="1:12" s="4" customFormat="1">
      <c r="A25" s="41">
        <v>17</v>
      </c>
      <c r="B25" s="42" t="str">
        <f>VLOOKUP(A25,Bibel_Kapitel!A18:E1206,2,TRUE)</f>
        <v>Esther</v>
      </c>
      <c r="C25" s="58">
        <f>COUNTIF(Bibel_Kapitel!A18:A1206,'Leseplan2013-14'!A25)</f>
        <v>10</v>
      </c>
      <c r="D25" s="50">
        <f>SUM(C19:C25)</f>
        <v>145</v>
      </c>
      <c r="E25" s="62">
        <f>VLOOKUP('Leseplan2013-14'!A25,Bibel_Buecher!$A$9:$D$74,4)</f>
        <v>3.2094907407407405E-2</v>
      </c>
      <c r="F25" s="44">
        <f>SUM(E19:E25)</f>
        <v>0.65983796296296293</v>
      </c>
      <c r="G25" s="65">
        <f>F25+COUNTIF($H$9:$H$74,H25)*Aufwand_Zusfassung+D25*Aufwand_KapUeberschrift</f>
        <v>0.76053240740740735</v>
      </c>
      <c r="H25" s="74"/>
      <c r="I25" s="54"/>
      <c r="J25" s="70">
        <f>SUM($E$9:E25)/Ges_Lesedauer</f>
        <v>0.44564321273424873</v>
      </c>
      <c r="L25" s="4">
        <f t="shared" si="0"/>
        <v>0</v>
      </c>
    </row>
    <row r="26" spans="1:12" s="4" customFormat="1">
      <c r="A26" s="20">
        <v>20</v>
      </c>
      <c r="B26" s="38" t="str">
        <f>VLOOKUP(A26,Bibel_Kapitel!A19:E1207,2,TRUE)</f>
        <v>Sprueche</v>
      </c>
      <c r="C26" s="59">
        <f>COUNTIF(Bibel_Kapitel!A19:A1207,'Leseplan2013-14'!A26)</f>
        <v>31</v>
      </c>
      <c r="D26" s="21"/>
      <c r="E26" s="63">
        <f>VLOOKUP('Leseplan2013-14'!A26,Bibel_Buecher!$A$9:$D$74,4)</f>
        <v>9.240740740740741E-2</v>
      </c>
      <c r="F26" s="28"/>
      <c r="G26" s="63"/>
      <c r="H26" s="75"/>
      <c r="I26" s="55"/>
      <c r="J26" s="70">
        <f>SUM($E$9:E26)/Ges_Lesedauer</f>
        <v>0.46674012535540266</v>
      </c>
      <c r="L26" s="4">
        <f t="shared" si="0"/>
        <v>0</v>
      </c>
    </row>
    <row r="27" spans="1:12" s="4" customFormat="1">
      <c r="A27" s="20">
        <v>21</v>
      </c>
      <c r="B27" s="38" t="str">
        <f>VLOOKUP(A27,Bibel_Kapitel!A20:E1208,2,TRUE)</f>
        <v>Prediger</v>
      </c>
      <c r="C27" s="59">
        <f>COUNTIF(Bibel_Kapitel!A20:A1208,'Leseplan2013-14'!A27)</f>
        <v>12</v>
      </c>
      <c r="D27" s="21"/>
      <c r="E27" s="63">
        <f>VLOOKUP('Leseplan2013-14'!A27,Bibel_Buecher!$A$9:$D$74,4)</f>
        <v>3.4976851851851849E-2</v>
      </c>
      <c r="F27" s="28"/>
      <c r="G27" s="63"/>
      <c r="H27" s="75"/>
      <c r="I27" s="55"/>
      <c r="J27" s="70">
        <f>SUM($E$9:E27)/Ges_Lesedauer</f>
        <v>0.47472545475684652</v>
      </c>
      <c r="L27" s="4">
        <f t="shared" si="0"/>
        <v>0</v>
      </c>
    </row>
    <row r="28" spans="1:12" s="4" customFormat="1">
      <c r="A28" s="20">
        <v>22</v>
      </c>
      <c r="B28" s="38" t="str">
        <f>VLOOKUP(A28,Bibel_Kapitel!A21:E1209,2,TRUE)</f>
        <v>Hohelied</v>
      </c>
      <c r="C28" s="59">
        <f>COUNTIF(Bibel_Kapitel!A21:A1209,'Leseplan2013-14'!A28)</f>
        <v>8</v>
      </c>
      <c r="D28" s="21"/>
      <c r="E28" s="63">
        <f>VLOOKUP('Leseplan2013-14'!A28,Bibel_Buecher!$A$9:$D$74,4)</f>
        <v>1.6550925925925927E-2</v>
      </c>
      <c r="F28" s="28"/>
      <c r="G28" s="63"/>
      <c r="H28" s="75"/>
      <c r="I28" s="55"/>
      <c r="J28" s="70">
        <f>SUM($E$9:E28)/Ges_Lesedauer</f>
        <v>0.47850408514866138</v>
      </c>
      <c r="L28" s="4">
        <f t="shared" si="0"/>
        <v>0</v>
      </c>
    </row>
    <row r="29" spans="1:12" s="4" customFormat="1">
      <c r="A29" s="20">
        <v>18</v>
      </c>
      <c r="B29" s="38" t="str">
        <f>VLOOKUP(A29,Bibel_Kapitel!A22:E1210,2,TRUE)</f>
        <v>Hiob</v>
      </c>
      <c r="C29" s="59">
        <f>COUNTIF(Bibel_Kapitel!A22:A1210,'Leseplan2013-14'!A29)</f>
        <v>42</v>
      </c>
      <c r="D29" s="21"/>
      <c r="E29" s="63">
        <f>VLOOKUP('Leseplan2013-14'!A29,Bibel_Buecher!$A$9:$D$74,4)</f>
        <v>9.4293981481481479E-2</v>
      </c>
      <c r="F29" s="28"/>
      <c r="G29" s="63"/>
      <c r="H29" s="75"/>
      <c r="I29" s="55"/>
      <c r="J29" s="70">
        <f>SUM($E$9:E29)/Ges_Lesedauer</f>
        <v>0.50003170878650471</v>
      </c>
      <c r="L29" s="4">
        <f t="shared" si="0"/>
        <v>0</v>
      </c>
    </row>
    <row r="30" spans="1:12" s="4" customFormat="1">
      <c r="A30" s="20">
        <v>19</v>
      </c>
      <c r="B30" s="38" t="str">
        <f>VLOOKUP(A30,Bibel_Kapitel!A23:E1211,2,TRUE)</f>
        <v>Psalmen</v>
      </c>
      <c r="C30" s="59">
        <f>COUNTIF(Bibel_Kapitel!A23:A1211,'Leseplan2013-14'!A30)</f>
        <v>150</v>
      </c>
      <c r="D30" s="52">
        <f>SUM(C26:C30)</f>
        <v>243</v>
      </c>
      <c r="E30" s="63">
        <f>VLOOKUP('Leseplan2013-14'!A30,Bibel_Buecher!$A$9:$D$74,4)</f>
        <v>0.2644097222222222</v>
      </c>
      <c r="F30" s="28">
        <f>SUM(E26:E30)</f>
        <v>0.50263888888888886</v>
      </c>
      <c r="G30" s="66">
        <f>F30+COUNTIF($H$9:$H$74,H30)*Aufwand_Zusfassung+D30*Aufwand_KapUeberschrift</f>
        <v>0.67138888888888881</v>
      </c>
      <c r="H30" s="75"/>
      <c r="I30" s="55"/>
      <c r="J30" s="70">
        <f>SUM($E$9:E30)/Ges_Lesedauer</f>
        <v>0.56039731109490443</v>
      </c>
      <c r="L30" s="4">
        <f t="shared" si="0"/>
        <v>0</v>
      </c>
    </row>
    <row r="31" spans="1:12" s="4" customFormat="1">
      <c r="A31" s="41">
        <v>23</v>
      </c>
      <c r="B31" s="42" t="str">
        <f>VLOOKUP(A31,Bibel_Kapitel!A24:E1212,2,TRUE)</f>
        <v>Jesaja</v>
      </c>
      <c r="C31" s="58">
        <f>COUNTIF(Bibel_Kapitel!A24:A1212,'Leseplan2013-14'!A31)</f>
        <v>66</v>
      </c>
      <c r="D31" s="43"/>
      <c r="E31" s="62">
        <f>VLOOKUP('Leseplan2013-14'!A31,Bibel_Buecher!$A$9:$D$74,4)</f>
        <v>0.2038773148148148</v>
      </c>
      <c r="F31" s="44"/>
      <c r="G31" s="62"/>
      <c r="H31" s="74"/>
      <c r="I31" s="54"/>
      <c r="J31" s="70">
        <f>SUM($E$9:E31)/Ges_Lesedauer</f>
        <v>0.60694316728498798</v>
      </c>
      <c r="L31" s="4">
        <f t="shared" si="0"/>
        <v>0</v>
      </c>
    </row>
    <row r="32" spans="1:12" s="4" customFormat="1">
      <c r="A32" s="41">
        <v>24</v>
      </c>
      <c r="B32" s="42" t="str">
        <f>VLOOKUP(A32,Bibel_Kapitel!A25:E1213,2,TRUE)</f>
        <v>Jeremia</v>
      </c>
      <c r="C32" s="58">
        <f>COUNTIF(Bibel_Kapitel!A25:A1213,'Leseplan2013-14'!A32)</f>
        <v>52</v>
      </c>
      <c r="D32" s="43"/>
      <c r="E32" s="62">
        <f>VLOOKUP('Leseplan2013-14'!A32,Bibel_Buecher!$A$9:$D$74,4)</f>
        <v>0.22790509259259259</v>
      </c>
      <c r="F32" s="44"/>
      <c r="G32" s="62"/>
      <c r="H32" s="74"/>
      <c r="I32" s="54"/>
      <c r="J32" s="70">
        <f>SUM($E$9:E32)/Ges_Lesedauer</f>
        <v>0.6589746435403917</v>
      </c>
      <c r="L32" s="4">
        <f t="shared" si="0"/>
        <v>0</v>
      </c>
    </row>
    <row r="33" spans="1:12" s="4" customFormat="1">
      <c r="A33" s="41">
        <v>25</v>
      </c>
      <c r="B33" s="42" t="str">
        <f>VLOOKUP(A33,Bibel_Kapitel!A26:E1214,2,TRUE)</f>
        <v>Klagelieder</v>
      </c>
      <c r="C33" s="58">
        <f>COUNTIF(Bibel_Kapitel!A26:A1214,'Leseplan2013-14'!A33)</f>
        <v>5</v>
      </c>
      <c r="D33" s="43"/>
      <c r="E33" s="62">
        <f>VLOOKUP('Leseplan2013-14'!A33,Bibel_Buecher!$A$9:$D$74,4)</f>
        <v>2.0636574074074075E-2</v>
      </c>
      <c r="F33" s="44"/>
      <c r="G33" s="62"/>
      <c r="H33" s="74"/>
      <c r="I33" s="54"/>
      <c r="J33" s="70">
        <f>SUM($E$9:E33)/Ges_Lesedauer</f>
        <v>0.66368604073522108</v>
      </c>
      <c r="L33" s="4">
        <f t="shared" si="0"/>
        <v>0</v>
      </c>
    </row>
    <row r="34" spans="1:12" s="4" customFormat="1">
      <c r="A34" s="41">
        <v>31</v>
      </c>
      <c r="B34" s="42" t="str">
        <f>VLOOKUP(A34,Bibel_Kapitel!A27:E1215,2,TRUE)</f>
        <v>Obadja</v>
      </c>
      <c r="C34" s="58">
        <f>COUNTIF(Bibel_Kapitel!A27:A1215,'Leseplan2013-14'!A34)</f>
        <v>1</v>
      </c>
      <c r="D34" s="43"/>
      <c r="E34" s="62">
        <f>VLOOKUP('Leseplan2013-14'!A34,Bibel_Buecher!$A$9:$D$74,4)</f>
        <v>3.9004629629629628E-3</v>
      </c>
      <c r="F34" s="44"/>
      <c r="G34" s="62"/>
      <c r="H34" s="74"/>
      <c r="I34" s="54"/>
      <c r="J34" s="70">
        <f>SUM($E$9:E34)/Ges_Lesedauer</f>
        <v>0.66457652915622922</v>
      </c>
      <c r="L34" s="4">
        <f t="shared" si="0"/>
        <v>0</v>
      </c>
    </row>
    <row r="35" spans="1:12" s="4" customFormat="1">
      <c r="A35" s="41">
        <v>29</v>
      </c>
      <c r="B35" s="42" t="str">
        <f>VLOOKUP(A35,Bibel_Kapitel!A28:E1216,2,TRUE)</f>
        <v>Joel</v>
      </c>
      <c r="C35" s="58">
        <f>COUNTIF(Bibel_Kapitel!A28:A1216,'Leseplan2013-14'!A35)</f>
        <v>4</v>
      </c>
      <c r="D35" s="43"/>
      <c r="E35" s="62">
        <f>VLOOKUP('Leseplan2013-14'!A35,Bibel_Buecher!$A$9:$D$74,4)</f>
        <v>1.1458333333333333E-2</v>
      </c>
      <c r="F35" s="44"/>
      <c r="G35" s="62"/>
      <c r="H35" s="74"/>
      <c r="I35" s="54"/>
      <c r="J35" s="70">
        <f>SUM($E$9:E35)/Ges_Lesedauer</f>
        <v>0.66719250404287023</v>
      </c>
      <c r="L35" s="4">
        <f t="shared" si="0"/>
        <v>0</v>
      </c>
    </row>
    <row r="36" spans="1:12" s="4" customFormat="1">
      <c r="A36" s="41">
        <v>32</v>
      </c>
      <c r="B36" s="42" t="str">
        <f>VLOOKUP(A36,Bibel_Kapitel!A29:E1217,2,TRUE)</f>
        <v>Jona</v>
      </c>
      <c r="C36" s="58">
        <f>COUNTIF(Bibel_Kapitel!A29:A1217,'Leseplan2013-14'!A36)</f>
        <v>4</v>
      </c>
      <c r="D36" s="43"/>
      <c r="E36" s="62">
        <f>VLOOKUP('Leseplan2013-14'!A36,Bibel_Buecher!$A$9:$D$74,4)</f>
        <v>6.7476851851851856E-3</v>
      </c>
      <c r="F36" s="44"/>
      <c r="G36" s="62"/>
      <c r="H36" s="74"/>
      <c r="I36" s="54"/>
      <c r="J36" s="70">
        <f>SUM($E$9:E36)/Ges_Lesedauer</f>
        <v>0.66873302258722556</v>
      </c>
      <c r="L36" s="4">
        <f t="shared" si="0"/>
        <v>0</v>
      </c>
    </row>
    <row r="37" spans="1:12" s="4" customFormat="1">
      <c r="A37" s="41">
        <v>30</v>
      </c>
      <c r="B37" s="42" t="str">
        <f>VLOOKUP(A37,Bibel_Kapitel!A30:E1218,2,TRUE)</f>
        <v>Amos</v>
      </c>
      <c r="C37" s="58">
        <f>COUNTIF(Bibel_Kapitel!A30:A1218,'Leseplan2013-14'!A37)</f>
        <v>9</v>
      </c>
      <c r="D37" s="43"/>
      <c r="E37" s="62">
        <f>VLOOKUP('Leseplan2013-14'!A37,Bibel_Buecher!$A$9:$D$74,4)</f>
        <v>2.1840277777777778E-2</v>
      </c>
      <c r="F37" s="44"/>
      <c r="G37" s="62"/>
      <c r="H37" s="74"/>
      <c r="I37" s="54"/>
      <c r="J37" s="70">
        <f>SUM($E$9:E37)/Ges_Lesedauer</f>
        <v>0.67371922926509598</v>
      </c>
      <c r="L37" s="4">
        <f t="shared" si="0"/>
        <v>0</v>
      </c>
    </row>
    <row r="38" spans="1:12" s="4" customFormat="1">
      <c r="A38" s="41">
        <v>28</v>
      </c>
      <c r="B38" s="42" t="str">
        <f>VLOOKUP(A38,Bibel_Kapitel!A31:E1219,2,TRUE)</f>
        <v>Hosea</v>
      </c>
      <c r="C38" s="58">
        <f>COUNTIF(Bibel_Kapitel!A31:A1219,'Leseplan2013-14'!A38)</f>
        <v>14</v>
      </c>
      <c r="D38" s="43"/>
      <c r="E38" s="62">
        <f>VLOOKUP('Leseplan2013-14'!A38,Bibel_Buecher!$A$9:$D$74,4)</f>
        <v>2.9872685185185186E-2</v>
      </c>
      <c r="F38" s="44"/>
      <c r="G38" s="65"/>
      <c r="H38" s="74"/>
      <c r="I38" s="54"/>
      <c r="J38" s="70">
        <f>SUM($E$9:E38)/Ges_Lesedauer</f>
        <v>0.68053926076249061</v>
      </c>
      <c r="L38" s="4">
        <f t="shared" si="0"/>
        <v>0</v>
      </c>
    </row>
    <row r="39" spans="1:12" s="4" customFormat="1">
      <c r="A39" s="41">
        <v>33</v>
      </c>
      <c r="B39" s="42" t="str">
        <f>VLOOKUP(A39,Bibel_Kapitel!A34:E1222,2,TRUE)</f>
        <v>Micha</v>
      </c>
      <c r="C39" s="58">
        <f>COUNTIF(Bibel_Kapitel!A34:A1222,'Leseplan2013-14'!A39)</f>
        <v>7</v>
      </c>
      <c r="D39" s="50">
        <f>SUM(C31:C39)</f>
        <v>162</v>
      </c>
      <c r="E39" s="62">
        <f>VLOOKUP('Leseplan2013-14'!A39,Bibel_Buecher!$A$9:$D$74,4)</f>
        <v>1.6574074074074074E-2</v>
      </c>
      <c r="F39" s="44">
        <f>SUM(E31:E39)</f>
        <v>0.54281250000000003</v>
      </c>
      <c r="G39" s="65">
        <f>F39+COUNTIF($H$9:$H$74,H39)*Aufwand_Zusfassung+D39*Aufwand_KapUeberschrift</f>
        <v>0.65531250000000008</v>
      </c>
      <c r="H39" s="74"/>
      <c r="I39" s="54"/>
      <c r="J39" s="70">
        <f>SUM($E$9:E39)/Ges_Lesedauer</f>
        <v>0.68432317595205627</v>
      </c>
      <c r="L39" s="4">
        <f t="shared" si="0"/>
        <v>0</v>
      </c>
    </row>
    <row r="40" spans="1:12" s="4" customFormat="1">
      <c r="A40" s="20">
        <v>26</v>
      </c>
      <c r="B40" s="38" t="str">
        <f>VLOOKUP(A40,Bibel_Kapitel!A32:E1220,2,TRUE)</f>
        <v>Hesekiel</v>
      </c>
      <c r="C40" s="59">
        <f>COUNTIF(Bibel_Kapitel!A32:A1220,'Leseplan2013-14'!A40)</f>
        <v>48</v>
      </c>
      <c r="D40" s="21"/>
      <c r="E40" s="63">
        <f>VLOOKUP('Leseplan2013-14'!A40,Bibel_Buecher!$A$9:$D$74,4)</f>
        <v>0.20143518518518519</v>
      </c>
      <c r="F40" s="28"/>
      <c r="G40" s="63"/>
      <c r="H40" s="75"/>
      <c r="I40" s="55"/>
      <c r="J40" s="70">
        <f>SUM($E$9:E40)/Ges_Lesedauer</f>
        <v>0.73031148597943152</v>
      </c>
      <c r="L40" s="4">
        <f t="shared" si="0"/>
        <v>0</v>
      </c>
    </row>
    <row r="41" spans="1:12" s="4" customFormat="1">
      <c r="A41" s="20">
        <v>27</v>
      </c>
      <c r="B41" s="38" t="str">
        <f>VLOOKUP(A41,Bibel_Kapitel!A33:E1221,2,TRUE)</f>
        <v>Daniel</v>
      </c>
      <c r="C41" s="59">
        <f>COUNTIF(Bibel_Kapitel!A33:A1221,'Leseplan2013-14'!A41)</f>
        <v>12</v>
      </c>
      <c r="D41" s="21"/>
      <c r="E41" s="63">
        <f>VLOOKUP('Leseplan2013-14'!A41,Bibel_Buecher!$A$9:$D$74,4)</f>
        <v>6.053240740740741E-2</v>
      </c>
      <c r="F41" s="28"/>
      <c r="G41" s="63"/>
      <c r="H41" s="75"/>
      <c r="I41" s="55"/>
      <c r="J41" s="70">
        <f>SUM($E$9:E41)/Ges_Lesedauer</f>
        <v>0.74413123209774767</v>
      </c>
      <c r="L41" s="4">
        <f t="shared" ref="L41:L74" si="1">COUNTIF($H$9:$H$74,H41)</f>
        <v>0</v>
      </c>
    </row>
    <row r="42" spans="1:12" s="4" customFormat="1">
      <c r="A42" s="20">
        <v>34</v>
      </c>
      <c r="B42" s="38" t="str">
        <f>VLOOKUP(A42,Bibel_Kapitel!A35:E1223,2,TRUE)</f>
        <v>Nahum</v>
      </c>
      <c r="C42" s="59">
        <f>COUNTIF(Bibel_Kapitel!A35:A1223,'Leseplan2013-14'!A42)</f>
        <v>3</v>
      </c>
      <c r="D42" s="21"/>
      <c r="E42" s="63">
        <f>VLOOKUP('Leseplan2013-14'!A42,Bibel_Buecher!$A$9:$D$74,4)</f>
        <v>5.9375000000000001E-3</v>
      </c>
      <c r="F42" s="28"/>
      <c r="G42" s="63"/>
      <c r="H42" s="75"/>
      <c r="I42" s="55"/>
      <c r="J42" s="70">
        <f>SUM($E$9:E42)/Ges_Lesedauer</f>
        <v>0.74548678272082525</v>
      </c>
      <c r="L42" s="4">
        <f t="shared" si="1"/>
        <v>0</v>
      </c>
    </row>
    <row r="43" spans="1:12" s="4" customFormat="1">
      <c r="A43" s="20">
        <v>36</v>
      </c>
      <c r="B43" s="38" t="str">
        <f>VLOOKUP(A43,Bibel_Kapitel!A36:E1224,2,TRUE)</f>
        <v>Zephanja</v>
      </c>
      <c r="C43" s="59">
        <f>COUNTIF(Bibel_Kapitel!A36:A1224,'Leseplan2013-14'!A43)</f>
        <v>3</v>
      </c>
      <c r="D43" s="21"/>
      <c r="E43" s="63">
        <f>VLOOKUP('Leseplan2013-14'!A43,Bibel_Buecher!$A$9:$D$74,4)</f>
        <v>8.2754629629629636E-3</v>
      </c>
      <c r="F43" s="28"/>
      <c r="G43" s="63"/>
      <c r="H43" s="75"/>
      <c r="I43" s="55"/>
      <c r="J43" s="70">
        <f>SUM($E$9:E43)/Ges_Lesedauer</f>
        <v>0.74737609791673265</v>
      </c>
      <c r="L43" s="4">
        <f t="shared" si="1"/>
        <v>0</v>
      </c>
    </row>
    <row r="44" spans="1:12" s="4" customFormat="1">
      <c r="A44" s="20">
        <v>35</v>
      </c>
      <c r="B44" s="38" t="str">
        <f>VLOOKUP(A44,Bibel_Kapitel!A37:E1225,2,TRUE)</f>
        <v>Habakuk</v>
      </c>
      <c r="C44" s="59">
        <f>COUNTIF(Bibel_Kapitel!A37:A1225,'Leseplan2013-14'!A44)</f>
        <v>3</v>
      </c>
      <c r="D44" s="21"/>
      <c r="E44" s="63">
        <f>VLOOKUP('Leseplan2013-14'!A44,Bibel_Buecher!$A$9:$D$74,4)</f>
        <v>8.7500000000000008E-3</v>
      </c>
      <c r="F44" s="28"/>
      <c r="G44" s="63"/>
      <c r="H44" s="75"/>
      <c r="I44" s="55"/>
      <c r="J44" s="70">
        <f>SUM($E$9:E44)/Ges_Lesedauer</f>
        <v>0.7493737514665314</v>
      </c>
      <c r="L44" s="4">
        <f t="shared" si="1"/>
        <v>0</v>
      </c>
    </row>
    <row r="45" spans="1:12" s="4" customFormat="1">
      <c r="A45" s="20">
        <v>37</v>
      </c>
      <c r="B45" s="38" t="str">
        <f>VLOOKUP(A45,Bibel_Kapitel!A38:E1226,2,TRUE)</f>
        <v>Haggai</v>
      </c>
      <c r="C45" s="59">
        <f>COUNTIF(Bibel_Kapitel!A38:A1226,'Leseplan2013-14'!A45)</f>
        <v>2</v>
      </c>
      <c r="D45" s="21"/>
      <c r="E45" s="63">
        <f>VLOOKUP('Leseplan2013-14'!A45,Bibel_Buecher!$A$9:$D$74,4)</f>
        <v>6.898148148148148E-3</v>
      </c>
      <c r="F45" s="28"/>
      <c r="G45" s="63"/>
      <c r="H45" s="75"/>
      <c r="I45" s="55"/>
      <c r="J45" s="70">
        <f>SUM($E$9:E45)/Ges_Lesedauer</f>
        <v>0.75094862119626682</v>
      </c>
      <c r="L45" s="4">
        <f t="shared" si="1"/>
        <v>0</v>
      </c>
    </row>
    <row r="46" spans="1:12" s="4" customFormat="1">
      <c r="A46" s="20">
        <v>38</v>
      </c>
      <c r="B46" s="38" t="str">
        <f>VLOOKUP(A46,Bibel_Kapitel!A39:E1227,2,TRUE)</f>
        <v>Sacharja</v>
      </c>
      <c r="C46" s="59">
        <f>COUNTIF(Bibel_Kapitel!A39:A1227,'Leseplan2013-14'!A46)</f>
        <v>14</v>
      </c>
      <c r="D46" s="21"/>
      <c r="E46" s="63">
        <f>VLOOKUP('Leseplan2013-14'!A46,Bibel_Buecher!$A$9:$D$74,4)</f>
        <v>3.4351851851851849E-2</v>
      </c>
      <c r="F46" s="28"/>
      <c r="G46" s="63"/>
      <c r="H46" s="75"/>
      <c r="I46" s="55"/>
      <c r="J46" s="70">
        <f>SUM($E$9:E46)/Ges_Lesedauer</f>
        <v>0.75879126105843919</v>
      </c>
      <c r="L46" s="4">
        <f t="shared" si="1"/>
        <v>0</v>
      </c>
    </row>
    <row r="47" spans="1:12" s="4" customFormat="1">
      <c r="A47" s="20">
        <v>39</v>
      </c>
      <c r="B47" s="38" t="str">
        <f>VLOOKUP(A47,Bibel_Kapitel!A40:E1228,2,TRUE)</f>
        <v>Maleachi</v>
      </c>
      <c r="C47" s="59">
        <f>COUNTIF(Bibel_Kapitel!A40:A1228,'Leseplan2013-14'!A47)</f>
        <v>3</v>
      </c>
      <c r="D47" s="52">
        <f>SUM(C40:C47)</f>
        <v>88</v>
      </c>
      <c r="E47" s="63">
        <f>VLOOKUP('Leseplan2013-14'!A47,Bibel_Buecher!$A$9:$D$74,4)</f>
        <v>1.0763888888888889E-2</v>
      </c>
      <c r="F47" s="28">
        <f>SUM(E40:E47)</f>
        <v>0.33694444444444444</v>
      </c>
      <c r="G47" s="66">
        <f>F47+COUNTIF($H$9:$H$74,H47)*Aufwand_Zusfassung+D47*Aufwand_KapUeberschrift</f>
        <v>0.39805555555555555</v>
      </c>
      <c r="H47" s="75"/>
      <c r="I47" s="55"/>
      <c r="J47" s="70">
        <f>SUM($E$9:E47)/Ges_Lesedauer</f>
        <v>0.76124869201255663</v>
      </c>
      <c r="L47" s="4">
        <f t="shared" si="1"/>
        <v>0</v>
      </c>
    </row>
    <row r="48" spans="1:12" s="4" customFormat="1">
      <c r="A48" s="41">
        <v>40</v>
      </c>
      <c r="B48" s="42" t="str">
        <f>VLOOKUP(A48,Bibel_Kapitel!A41:E1229,2,TRUE)</f>
        <v>Matthaeus</v>
      </c>
      <c r="C48" s="58">
        <f>COUNTIF(Bibel_Kapitel!A41:A1229,'Leseplan2013-14'!A48)</f>
        <v>28</v>
      </c>
      <c r="D48" s="43"/>
      <c r="E48" s="62">
        <f>VLOOKUP('Leseplan2013-14'!A48,Bibel_Buecher!$A$9:$D$74,4)</f>
        <v>0.12513888888888888</v>
      </c>
      <c r="F48" s="44"/>
      <c r="G48" s="62"/>
      <c r="H48" s="74"/>
      <c r="I48" s="54"/>
      <c r="J48" s="70">
        <f>SUM($E$9:E48)/Ges_Lesedauer</f>
        <v>0.78981830865332781</v>
      </c>
      <c r="L48" s="4">
        <f t="shared" si="1"/>
        <v>0</v>
      </c>
    </row>
    <row r="49" spans="1:12" s="4" customFormat="1">
      <c r="A49" s="41">
        <v>41</v>
      </c>
      <c r="B49" s="42" t="str">
        <f>VLOOKUP(A49,Bibel_Kapitel!A42:E1230,2,TRUE)</f>
        <v>Markus</v>
      </c>
      <c r="C49" s="58">
        <f>COUNTIF(Bibel_Kapitel!A42:A1230,'Leseplan2013-14'!A49)</f>
        <v>16</v>
      </c>
      <c r="D49" s="43"/>
      <c r="E49" s="62">
        <f>VLOOKUP('Leseplan2013-14'!A49,Bibel_Buecher!$A$9:$D$74,4)</f>
        <v>8.2800925925925931E-2</v>
      </c>
      <c r="F49" s="44"/>
      <c r="G49" s="62"/>
      <c r="H49" s="74"/>
      <c r="I49" s="54"/>
      <c r="J49" s="70">
        <f>SUM($E$9:E49)/Ges_Lesedauer</f>
        <v>0.8087220302079039</v>
      </c>
      <c r="L49" s="4">
        <f t="shared" si="1"/>
        <v>0</v>
      </c>
    </row>
    <row r="50" spans="1:12" s="4" customFormat="1">
      <c r="A50" s="41">
        <v>42</v>
      </c>
      <c r="B50" s="42" t="str">
        <f>VLOOKUP(A50,Bibel_Kapitel!A43:E1231,2,TRUE)</f>
        <v>Lukas</v>
      </c>
      <c r="C50" s="58">
        <f>COUNTIF(Bibel_Kapitel!A43:A1231,'Leseplan2013-14'!A50)</f>
        <v>24</v>
      </c>
      <c r="D50" s="43"/>
      <c r="E50" s="62">
        <f>VLOOKUP('Leseplan2013-14'!A50,Bibel_Buecher!$A$9:$D$74,4)</f>
        <v>0.14313657407407407</v>
      </c>
      <c r="F50" s="44"/>
      <c r="G50" s="62"/>
      <c r="H50" s="74"/>
      <c r="I50" s="54"/>
      <c r="J50" s="70">
        <f>SUM($E$9:E50)/Ges_Lesedauer</f>
        <v>0.84140057709991434</v>
      </c>
      <c r="L50" s="4">
        <f t="shared" si="1"/>
        <v>0</v>
      </c>
    </row>
    <row r="51" spans="1:12" s="4" customFormat="1">
      <c r="A51" s="41">
        <v>43</v>
      </c>
      <c r="B51" s="42" t="str">
        <f>VLOOKUP(A51,Bibel_Kapitel!A44:E1232,2,TRUE)</f>
        <v>Johannes</v>
      </c>
      <c r="C51" s="58">
        <f>COUNTIF(Bibel_Kapitel!A44:A1232,'Leseplan2013-14'!A51)</f>
        <v>21</v>
      </c>
      <c r="D51" s="43"/>
      <c r="E51" s="62">
        <f>VLOOKUP('Leseplan2013-14'!A51,Bibel_Buecher!$A$9:$D$74,4)</f>
        <v>0.10184027777777778</v>
      </c>
      <c r="F51" s="44"/>
      <c r="G51" s="62"/>
      <c r="H51" s="74"/>
      <c r="I51" s="54"/>
      <c r="J51" s="70">
        <f>SUM($E$9:E51)/Ges_Lesedauer</f>
        <v>0.86465104480451538</v>
      </c>
      <c r="L51" s="4">
        <f t="shared" si="1"/>
        <v>0</v>
      </c>
    </row>
    <row r="52" spans="1:12" s="4" customFormat="1">
      <c r="A52" s="41">
        <v>44</v>
      </c>
      <c r="B52" s="42" t="str">
        <f>VLOOKUP(A52,Bibel_Kapitel!A45:E1233,2,TRUE)</f>
        <v>Apostelgeschichte</v>
      </c>
      <c r="C52" s="58">
        <f>COUNTIF(Bibel_Kapitel!A45:A1233,'Leseplan2013-14'!A52)</f>
        <v>28</v>
      </c>
      <c r="D52" s="50">
        <f>SUM(C48:C52)</f>
        <v>117</v>
      </c>
      <c r="E52" s="62">
        <f>VLOOKUP('Leseplan2013-14'!A52,Bibel_Buecher!$A$9:$D$74,4)</f>
        <v>0.13534722222222223</v>
      </c>
      <c r="F52" s="44">
        <f>SUM(E48:E52)</f>
        <v>0.58826388888888892</v>
      </c>
      <c r="G52" s="65">
        <f>F52+COUNTIF($H$9:$H$74,H52)*Aufwand_Zusfassung+D52*Aufwand_KapUeberschrift</f>
        <v>0.66951388888888896</v>
      </c>
      <c r="H52" s="74"/>
      <c r="I52" s="54"/>
      <c r="J52" s="70">
        <f>SUM($E$9:E52)/Ges_Lesedauer</f>
        <v>0.89555125725338491</v>
      </c>
      <c r="L52" s="4">
        <f t="shared" si="1"/>
        <v>0</v>
      </c>
    </row>
    <row r="53" spans="1:12" s="4" customFormat="1">
      <c r="A53" s="20">
        <v>45</v>
      </c>
      <c r="B53" s="38" t="str">
        <f>VLOOKUP(A53,Bibel_Kapitel!A46:E1234,2,TRUE)</f>
        <v>Roemer</v>
      </c>
      <c r="C53" s="59">
        <f>COUNTIF(Bibel_Kapitel!A46:A1234,'Leseplan2013-14'!A53)</f>
        <v>16</v>
      </c>
      <c r="D53" s="21"/>
      <c r="E53" s="63">
        <f>VLOOKUP('Leseplan2013-14'!A53,Bibel_Buecher!$A$9:$D$74,4)</f>
        <v>6.2164351851851853E-2</v>
      </c>
      <c r="F53" s="28"/>
      <c r="G53" s="63"/>
      <c r="H53" s="75"/>
      <c r="I53" s="55"/>
      <c r="J53" s="70">
        <f>SUM($E$9:E53)/Ges_Lesedauer</f>
        <v>0.90974358161313162</v>
      </c>
      <c r="L53" s="4">
        <f t="shared" si="1"/>
        <v>0</v>
      </c>
    </row>
    <row r="54" spans="1:12" s="4" customFormat="1">
      <c r="A54" s="20">
        <v>46</v>
      </c>
      <c r="B54" s="38" t="str">
        <f>VLOOKUP(A54,Bibel_Kapitel!A47:E1235,2,TRUE)</f>
        <v>1.Korinther</v>
      </c>
      <c r="C54" s="59">
        <f>COUNTIF(Bibel_Kapitel!A47:A1235,'Leseplan2013-14'!A54)</f>
        <v>16</v>
      </c>
      <c r="D54" s="21"/>
      <c r="E54" s="63">
        <f>VLOOKUP('Leseplan2013-14'!A54,Bibel_Buecher!$A$9:$D$74,4)</f>
        <v>6.1111111111111109E-2</v>
      </c>
      <c r="F54" s="28"/>
      <c r="G54" s="63"/>
      <c r="H54" s="75"/>
      <c r="I54" s="55"/>
      <c r="J54" s="70">
        <f>SUM($E$9:E54)/Ges_Lesedauer</f>
        <v>0.9236954476752175</v>
      </c>
      <c r="L54" s="4">
        <f t="shared" si="1"/>
        <v>0</v>
      </c>
    </row>
    <row r="55" spans="1:12" s="4" customFormat="1">
      <c r="A55" s="20">
        <v>47</v>
      </c>
      <c r="B55" s="38" t="str">
        <f>VLOOKUP(A55,Bibel_Kapitel!A48:E1236,2,TRUE)</f>
        <v>2.Korinther</v>
      </c>
      <c r="C55" s="59">
        <f>COUNTIF(Bibel_Kapitel!A48:A1236,'Leseplan2013-14'!A55)</f>
        <v>13</v>
      </c>
      <c r="D55" s="21"/>
      <c r="E55" s="63">
        <f>VLOOKUP('Leseplan2013-14'!A55,Bibel_Buecher!$A$9:$D$74,4)</f>
        <v>3.9143518518518522E-2</v>
      </c>
      <c r="F55" s="28"/>
      <c r="G55" s="63"/>
      <c r="H55" s="75"/>
      <c r="I55" s="55"/>
      <c r="J55" s="70">
        <f>SUM($E$9:E55)/Ges_Lesedauer</f>
        <v>0.93263204067180361</v>
      </c>
      <c r="L55" s="4">
        <f t="shared" si="1"/>
        <v>0</v>
      </c>
    </row>
    <row r="56" spans="1:12" s="4" customFormat="1">
      <c r="A56" s="20">
        <v>49</v>
      </c>
      <c r="B56" s="38" t="str">
        <f>VLOOKUP(A56,Bibel_Kapitel!A50:E1238,2,TRUE)</f>
        <v>Epheser</v>
      </c>
      <c r="C56" s="59">
        <f>COUNTIF(Bibel_Kapitel!A50:A1238,'Leseplan2013-14'!A56)</f>
        <v>6</v>
      </c>
      <c r="D56" s="21"/>
      <c r="E56" s="63">
        <f>VLOOKUP('Leseplan2013-14'!A56,Bibel_Buecher!$A$9:$D$74,4)</f>
        <v>1.9328703703703702E-2</v>
      </c>
      <c r="F56" s="28"/>
      <c r="G56" s="63"/>
      <c r="H56" s="75"/>
      <c r="I56" s="55"/>
      <c r="J56" s="70">
        <f>SUM($E$9:E56)/Ges_Lesedauer</f>
        <v>0.93704484679371336</v>
      </c>
      <c r="L56" s="4">
        <f t="shared" si="1"/>
        <v>0</v>
      </c>
    </row>
    <row r="57" spans="1:12" s="4" customFormat="1">
      <c r="A57" s="20">
        <v>48</v>
      </c>
      <c r="B57" s="38" t="str">
        <f>VLOOKUP(A57,Bibel_Kapitel!A49:E1237,2,TRUE)</f>
        <v>Galater</v>
      </c>
      <c r="C57" s="59">
        <f>COUNTIF(Bibel_Kapitel!A49:A1237,'Leseplan2013-14'!A57)</f>
        <v>6</v>
      </c>
      <c r="D57" s="21"/>
      <c r="E57" s="63">
        <f>VLOOKUP('Leseplan2013-14'!A57,Bibel_Buecher!$A$9:$D$74,4)</f>
        <v>1.8900462962962963E-2</v>
      </c>
      <c r="F57" s="28"/>
      <c r="G57" s="63"/>
      <c r="H57" s="75"/>
      <c r="I57" s="55"/>
      <c r="J57" s="70">
        <f>SUM($E$9:E57)/Ges_Lesedauer</f>
        <v>0.94135988415723337</v>
      </c>
      <c r="L57" s="4">
        <f t="shared" si="1"/>
        <v>0</v>
      </c>
    </row>
    <row r="58" spans="1:12" s="4" customFormat="1">
      <c r="A58" s="20">
        <v>50</v>
      </c>
      <c r="B58" s="38" t="str">
        <f>VLOOKUP(A58,Bibel_Kapitel!A51:E1239,2,TRUE)</f>
        <v>Philipper</v>
      </c>
      <c r="C58" s="59">
        <f>COUNTIF(Bibel_Kapitel!A51:A1239,'Leseplan2013-14'!A58)</f>
        <v>4</v>
      </c>
      <c r="D58" s="21"/>
      <c r="E58" s="63">
        <f>VLOOKUP('Leseplan2013-14'!A58,Bibel_Buecher!$A$9:$D$74,4)</f>
        <v>1.3344907407407408E-2</v>
      </c>
      <c r="F58" s="28"/>
      <c r="G58" s="63"/>
      <c r="H58" s="75"/>
      <c r="I58" s="55"/>
      <c r="J58" s="70">
        <f>SUM($E$9:E58)/Ges_Lesedauer</f>
        <v>0.94440657006056383</v>
      </c>
      <c r="L58" s="4">
        <f t="shared" si="1"/>
        <v>0</v>
      </c>
    </row>
    <row r="59" spans="1:12" s="4" customFormat="1">
      <c r="A59" s="20">
        <v>51</v>
      </c>
      <c r="B59" s="38" t="str">
        <f>VLOOKUP(A59,Bibel_Kapitel!A52:E1240,2,TRUE)</f>
        <v xml:space="preserve">Kolosser </v>
      </c>
      <c r="C59" s="59">
        <f>COUNTIF(Bibel_Kapitel!A52:A1240,'Leseplan2013-14'!A59)</f>
        <v>4</v>
      </c>
      <c r="D59" s="52">
        <f>SUM(C53:C59)</f>
        <v>65</v>
      </c>
      <c r="E59" s="63">
        <f>VLOOKUP('Leseplan2013-14'!A59,Bibel_Buecher!$A$9:$D$74,4)</f>
        <v>1.1840277777777778E-2</v>
      </c>
      <c r="F59" s="28">
        <f>SUM(E53:E59)</f>
        <v>0.22583333333333333</v>
      </c>
      <c r="G59" s="66">
        <f>F59+COUNTIF($H$9:$H$74,H59)*Aufwand_Zusfassung+D59*Aufwand_KapUeberschrift</f>
        <v>0.27097222222222223</v>
      </c>
      <c r="H59" s="75"/>
      <c r="I59" s="55"/>
      <c r="J59" s="70">
        <f>SUM($E$9:E59)/Ges_Lesedauer</f>
        <v>0.94710974411009297</v>
      </c>
      <c r="L59" s="4">
        <f t="shared" si="1"/>
        <v>0</v>
      </c>
    </row>
    <row r="60" spans="1:12" s="4" customFormat="1">
      <c r="A60" s="41">
        <v>52</v>
      </c>
      <c r="B60" s="42" t="str">
        <f>VLOOKUP(A60,Bibel_Kapitel!A53:E1241,2,TRUE)</f>
        <v>1.Thessalonicher</v>
      </c>
      <c r="C60" s="58">
        <f>COUNTIF(Bibel_Kapitel!A53:A1241,'Leseplan2013-14'!A60)</f>
        <v>5</v>
      </c>
      <c r="D60" s="43"/>
      <c r="E60" s="62">
        <f>VLOOKUP('Leseplan2013-14'!A60,Bibel_Buecher!$A$9:$D$74,4)</f>
        <v>1.0995370370370371E-2</v>
      </c>
      <c r="F60" s="44"/>
      <c r="G60" s="62"/>
      <c r="H60" s="74"/>
      <c r="I60" s="54"/>
      <c r="J60" s="70">
        <f>SUM($E$9:E60)/Ges_Lesedauer</f>
        <v>0.94962002304171822</v>
      </c>
      <c r="L60" s="4">
        <f t="shared" si="1"/>
        <v>0</v>
      </c>
    </row>
    <row r="61" spans="1:12" s="4" customFormat="1">
      <c r="A61" s="41">
        <v>53</v>
      </c>
      <c r="B61" s="42" t="str">
        <f>VLOOKUP(A61,Bibel_Kapitel!A54:E1242,2,TRUE)</f>
        <v>2.Thessalonicher</v>
      </c>
      <c r="C61" s="58">
        <f>COUNTIF(Bibel_Kapitel!A54:A1242,'Leseplan2013-14'!A61)</f>
        <v>3</v>
      </c>
      <c r="D61" s="43"/>
      <c r="E61" s="62">
        <f>VLOOKUP('Leseplan2013-14'!A61,Bibel_Buecher!$A$9:$D$74,4)</f>
        <v>6.4930555555555557E-3</v>
      </c>
      <c r="F61" s="44"/>
      <c r="G61" s="62"/>
      <c r="H61" s="74"/>
      <c r="I61" s="54"/>
      <c r="J61" s="70">
        <f>SUM($E$9:E61)/Ges_Lesedauer</f>
        <v>0.95110240881081487</v>
      </c>
      <c r="L61" s="4">
        <f t="shared" si="1"/>
        <v>0</v>
      </c>
    </row>
    <row r="62" spans="1:12" s="4" customFormat="1">
      <c r="A62" s="41">
        <v>54</v>
      </c>
      <c r="B62" s="42" t="str">
        <f>VLOOKUP(A62,Bibel_Kapitel!A55:E1243,2,TRUE)</f>
        <v>1.Timotheus</v>
      </c>
      <c r="C62" s="58">
        <f>COUNTIF(Bibel_Kapitel!A55:A1243,'Leseplan2013-14'!A62)</f>
        <v>6</v>
      </c>
      <c r="D62" s="43"/>
      <c r="E62" s="62">
        <f>VLOOKUP('Leseplan2013-14'!A62,Bibel_Buecher!$A$9:$D$74,4)</f>
        <v>1.4861111111111111E-2</v>
      </c>
      <c r="F62" s="44"/>
      <c r="G62" s="62"/>
      <c r="H62" s="74"/>
      <c r="I62" s="54"/>
      <c r="J62" s="70">
        <f>SUM($E$9:E62)/Ges_Lesedauer</f>
        <v>0.95449524896682214</v>
      </c>
      <c r="L62" s="4">
        <f t="shared" si="1"/>
        <v>0</v>
      </c>
    </row>
    <row r="63" spans="1:12" s="4" customFormat="1">
      <c r="A63" s="41">
        <v>55</v>
      </c>
      <c r="B63" s="42" t="str">
        <f>VLOOKUP(A63,Bibel_Kapitel!A56:E1244,2,TRUE)</f>
        <v>2.Timotheus</v>
      </c>
      <c r="C63" s="58">
        <f>COUNTIF(Bibel_Kapitel!A56:A1244,'Leseplan2013-14'!A63)</f>
        <v>4</v>
      </c>
      <c r="D63" s="43"/>
      <c r="E63" s="62">
        <f>VLOOKUP('Leseplan2013-14'!A63,Bibel_Buecher!$A$9:$D$74,4)</f>
        <v>1.1099537037037036E-2</v>
      </c>
      <c r="F63" s="44"/>
      <c r="G63" s="62"/>
      <c r="H63" s="74"/>
      <c r="I63" s="54"/>
      <c r="J63" s="70">
        <f>SUM($E$9:E63)/Ges_Lesedauer</f>
        <v>0.95702930948832587</v>
      </c>
      <c r="L63" s="4">
        <f t="shared" si="1"/>
        <v>0</v>
      </c>
    </row>
    <row r="64" spans="1:12" s="4" customFormat="1">
      <c r="A64" s="41">
        <v>56</v>
      </c>
      <c r="B64" s="42" t="str">
        <f>VLOOKUP(A64,Bibel_Kapitel!A57:E1245,2,TRUE)</f>
        <v>Titus</v>
      </c>
      <c r="C64" s="58">
        <f>COUNTIF(Bibel_Kapitel!A57:A1245,'Leseplan2013-14'!A64)</f>
        <v>3</v>
      </c>
      <c r="D64" s="43"/>
      <c r="E64" s="62">
        <f>VLOOKUP('Leseplan2013-14'!A64,Bibel_Buecher!$A$9:$D$74,4)</f>
        <v>6.4120370370370373E-3</v>
      </c>
      <c r="F64" s="44"/>
      <c r="G64" s="62"/>
      <c r="H64" s="74"/>
      <c r="I64" s="54"/>
      <c r="J64" s="70">
        <f>SUM($E$9:E64)/Ges_Lesedauer</f>
        <v>0.95849319846529468</v>
      </c>
      <c r="L64" s="4">
        <f t="shared" si="1"/>
        <v>0</v>
      </c>
    </row>
    <row r="65" spans="1:12" s="4" customFormat="1">
      <c r="A65" s="41">
        <v>57</v>
      </c>
      <c r="B65" s="42" t="str">
        <f>VLOOKUP(A65,Bibel_Kapitel!A58:E1246,2,TRUE)</f>
        <v>Philemon</v>
      </c>
      <c r="C65" s="58">
        <f>COUNTIF(Bibel_Kapitel!A58:A1246,'Leseplan2013-14'!A65)</f>
        <v>1</v>
      </c>
      <c r="D65" s="43"/>
      <c r="E65" s="62">
        <f>VLOOKUP('Leseplan2013-14'!A65,Bibel_Buecher!$A$9:$D$74,4)</f>
        <v>3.1481481481481482E-3</v>
      </c>
      <c r="F65" s="44"/>
      <c r="G65" s="62"/>
      <c r="H65" s="74"/>
      <c r="I65" s="54"/>
      <c r="J65" s="70">
        <f>SUM($E$9:E65)/Ges_Lesedauer</f>
        <v>0.95921193095940216</v>
      </c>
      <c r="L65" s="4">
        <f t="shared" si="1"/>
        <v>0</v>
      </c>
    </row>
    <row r="66" spans="1:12" s="4" customFormat="1">
      <c r="A66" s="41">
        <v>62</v>
      </c>
      <c r="B66" s="42" t="str">
        <f>VLOOKUP(A66,Bibel_Kapitel!A63:E1251,2,TRUE)</f>
        <v>1.Johannes</v>
      </c>
      <c r="C66" s="58">
        <f>COUNTIF(Bibel_Kapitel!A63:A1251,'Leseplan2013-14'!A66)</f>
        <v>5</v>
      </c>
      <c r="D66" s="43"/>
      <c r="E66" s="62">
        <f>VLOOKUP('Leseplan2013-14'!A66,Bibel_Buecher!$A$9:$D$74,4)</f>
        <v>1.5659722222222221E-2</v>
      </c>
      <c r="F66" s="44"/>
      <c r="G66" s="62"/>
      <c r="H66" s="74"/>
      <c r="I66" s="54"/>
      <c r="J66" s="70">
        <f>SUM($E$9:E66)/Ges_Lesedauer</f>
        <v>0.96278709663781159</v>
      </c>
      <c r="L66" s="4">
        <f t="shared" si="1"/>
        <v>0</v>
      </c>
    </row>
    <row r="67" spans="1:12" s="4" customFormat="1">
      <c r="A67" s="41">
        <v>63</v>
      </c>
      <c r="B67" s="42" t="str">
        <f>VLOOKUP(A67,Bibel_Kapitel!A64:E1252,2,TRUE)</f>
        <v>2.Johannes</v>
      </c>
      <c r="C67" s="58">
        <f>COUNTIF(Bibel_Kapitel!A64:A1252,'Leseplan2013-14'!A67)</f>
        <v>1</v>
      </c>
      <c r="D67" s="43"/>
      <c r="E67" s="62">
        <f>VLOOKUP('Leseplan2013-14'!A67,Bibel_Buecher!$A$9:$D$74,4)</f>
        <v>1.8634259259259259E-3</v>
      </c>
      <c r="F67" s="44"/>
      <c r="G67" s="62"/>
      <c r="H67" s="74"/>
      <c r="I67" s="54"/>
      <c r="J67" s="70">
        <f>SUM($E$9:E67)/Ges_Lesedauer</f>
        <v>0.96321252285675008</v>
      </c>
      <c r="L67" s="4">
        <f t="shared" si="1"/>
        <v>0</v>
      </c>
    </row>
    <row r="68" spans="1:12" s="4" customFormat="1">
      <c r="A68" s="41">
        <v>64</v>
      </c>
      <c r="B68" s="42" t="str">
        <f>VLOOKUP(A68,Bibel_Kapitel!A65:E1253,2,TRUE)</f>
        <v>3.Johannes</v>
      </c>
      <c r="C68" s="58">
        <f>COUNTIF(Bibel_Kapitel!A65:A1253,'Leseplan2013-14'!A68)</f>
        <v>1</v>
      </c>
      <c r="D68" s="50">
        <f>SUM(C60:C68)</f>
        <v>29</v>
      </c>
      <c r="E68" s="62">
        <f>VLOOKUP('Leseplan2013-14'!A68,Bibel_Buecher!$A$9:$D$74,4)</f>
        <v>1.8402777777777777E-3</v>
      </c>
      <c r="F68" s="44">
        <f>SUM(E60:E68)</f>
        <v>7.2372685185185179E-2</v>
      </c>
      <c r="G68" s="65">
        <f>F68+COUNTIF($H$9:$H$74,H68)*Aufwand_Zusfassung+D68*Aufwand_KapUeberschrift</f>
        <v>9.2511574074074066E-2</v>
      </c>
      <c r="H68" s="74"/>
      <c r="I68" s="54"/>
      <c r="J68" s="70">
        <f>SUM($E$9:E68)/Ges_Lesedauer</f>
        <v>0.96363266427793803</v>
      </c>
      <c r="L68" s="4">
        <f t="shared" si="1"/>
        <v>0</v>
      </c>
    </row>
    <row r="69" spans="1:12" s="4" customFormat="1">
      <c r="A69" s="20">
        <v>58</v>
      </c>
      <c r="B69" s="38" t="str">
        <f>VLOOKUP(A69,Bibel_Kapitel!A59:E1247,2,TRUE)</f>
        <v>Hebraeer</v>
      </c>
      <c r="C69" s="59">
        <f>COUNTIF(Bibel_Kapitel!A59:A1247,'Leseplan2013-14'!A69)</f>
        <v>13</v>
      </c>
      <c r="D69" s="21"/>
      <c r="E69" s="63">
        <f>VLOOKUP('Leseplan2013-14'!A69,Bibel_Buecher!$A$9:$D$74,4)</f>
        <v>4.4108796296296299E-2</v>
      </c>
      <c r="F69" s="28"/>
      <c r="G69" s="63"/>
      <c r="H69" s="75"/>
      <c r="I69" s="55"/>
      <c r="J69" s="70">
        <f>SUM($E$9:E69)/Ges_Lesedauer</f>
        <v>0.9737028463920685</v>
      </c>
      <c r="L69" s="4">
        <f t="shared" si="1"/>
        <v>0</v>
      </c>
    </row>
    <row r="70" spans="1:12" s="4" customFormat="1">
      <c r="A70" s="20">
        <v>60</v>
      </c>
      <c r="B70" s="38" t="str">
        <f>VLOOKUP(A70,Bibel_Kapitel!A61:E1249,2,TRUE)</f>
        <v>1.Petrus</v>
      </c>
      <c r="C70" s="59">
        <f>COUNTIF(Bibel_Kapitel!A61:A1249,'Leseplan2013-14'!A70)</f>
        <v>5</v>
      </c>
      <c r="D70" s="21"/>
      <c r="E70" s="63">
        <f>VLOOKUP('Leseplan2013-14'!A70,Bibel_Buecher!$A$9:$D$74,4)</f>
        <v>1.4293981481481482E-2</v>
      </c>
      <c r="F70" s="28"/>
      <c r="G70" s="63"/>
      <c r="H70" s="75"/>
      <c r="I70" s="55"/>
      <c r="J70" s="70">
        <f>SUM($E$9:E70)/Ges_Lesedauer</f>
        <v>0.97696620900318132</v>
      </c>
      <c r="L70" s="4">
        <f t="shared" si="1"/>
        <v>0</v>
      </c>
    </row>
    <row r="71" spans="1:12" s="4" customFormat="1">
      <c r="A71" s="20">
        <v>61</v>
      </c>
      <c r="B71" s="38" t="str">
        <f>VLOOKUP(A71,Bibel_Kapitel!A62:E1250,2,TRUE)</f>
        <v>2.Petrus</v>
      </c>
      <c r="C71" s="59">
        <f>COUNTIF(Bibel_Kapitel!A62:A1250,'Leseplan2013-14'!A71)</f>
        <v>3</v>
      </c>
      <c r="D71" s="21"/>
      <c r="E71" s="63">
        <f>VLOOKUP('Leseplan2013-14'!A71,Bibel_Buecher!$A$9:$D$74,4)</f>
        <v>9.3865740740740732E-3</v>
      </c>
      <c r="F71" s="28"/>
      <c r="G71" s="63"/>
      <c r="H71" s="75"/>
      <c r="I71" s="55"/>
      <c r="J71" s="70">
        <f>SUM($E$9:E71)/Ges_Lesedauer</f>
        <v>0.97910919449112654</v>
      </c>
      <c r="L71" s="4">
        <f t="shared" si="1"/>
        <v>0</v>
      </c>
    </row>
    <row r="72" spans="1:12" s="4" customFormat="1">
      <c r="A72" s="20">
        <v>65</v>
      </c>
      <c r="B72" s="38" t="str">
        <f>VLOOKUP(A72,Bibel_Kapitel!A66:E1254,2,TRUE)</f>
        <v>Judas</v>
      </c>
      <c r="C72" s="59">
        <f>COUNTIF(Bibel_Kapitel!A66:A1254,'Leseplan2013-14'!A72)</f>
        <v>1</v>
      </c>
      <c r="D72" s="21"/>
      <c r="E72" s="63">
        <f>VLOOKUP('Leseplan2013-14'!A72,Bibel_Buecher!$A$9:$D$74,4)</f>
        <v>4.31712962962963E-3</v>
      </c>
      <c r="F72" s="28"/>
      <c r="G72" s="63"/>
      <c r="H72" s="75"/>
      <c r="I72" s="55"/>
      <c r="J72" s="70">
        <f>SUM($E$9:E72)/Ges_Lesedauer</f>
        <v>0.98009480927164905</v>
      </c>
      <c r="L72" s="4">
        <f t="shared" si="1"/>
        <v>0</v>
      </c>
    </row>
    <row r="73" spans="1:12" s="4" customFormat="1">
      <c r="A73" s="20">
        <v>59</v>
      </c>
      <c r="B73" s="38" t="str">
        <f>VLOOKUP(A73,Bibel_Kapitel!A60:E1248,2,TRUE)</f>
        <v>Jakobus</v>
      </c>
      <c r="C73" s="59">
        <f>COUNTIF(Bibel_Kapitel!A60:A1248,'Leseplan2013-14'!A73)</f>
        <v>5</v>
      </c>
      <c r="D73" s="21"/>
      <c r="E73" s="63">
        <f>VLOOKUP('Leseplan2013-14'!A73,Bibel_Buecher!$A$9:$D$74,4)</f>
        <v>1.3935185185185186E-2</v>
      </c>
      <c r="F73" s="28"/>
      <c r="G73" s="63"/>
      <c r="H73" s="75"/>
      <c r="I73" s="55"/>
      <c r="J73" s="70">
        <f>SUM($E$9:E73)/Ges_Lesedauer</f>
        <v>0.98327625751762471</v>
      </c>
      <c r="L73" s="4">
        <f t="shared" si="1"/>
        <v>0</v>
      </c>
    </row>
    <row r="74" spans="1:12" s="4" customFormat="1">
      <c r="A74" s="20">
        <v>66</v>
      </c>
      <c r="B74" s="38" t="str">
        <f>VLOOKUP(A74,Bibel_Kapitel!A67:E1255,2,TRUE)</f>
        <v>Offenbarung</v>
      </c>
      <c r="C74" s="59">
        <f>COUNTIF(Bibel_Kapitel!A67:A1255,'Leseplan2013-14'!A74)</f>
        <v>22</v>
      </c>
      <c r="D74" s="52">
        <f>SUM(C69:C74)</f>
        <v>49</v>
      </c>
      <c r="E74" s="63">
        <f>VLOOKUP('Leseplan2013-14'!A74,Bibel_Buecher!$A$9:$D$74,4)</f>
        <v>7.3252314814814812E-2</v>
      </c>
      <c r="F74" s="28">
        <f>SUM(E69:E74)</f>
        <v>0.15929398148148149</v>
      </c>
      <c r="G74" s="66">
        <f>F74+COUNTIF($H$9:$H$74,H74)*Aufwand_Zusfassung+D74*Aufwand_KapUeberschrift</f>
        <v>0.19332175925925926</v>
      </c>
      <c r="H74" s="75"/>
      <c r="I74" s="55"/>
      <c r="J74" s="70">
        <f>SUM($E$9:E74)/Ges_Lesedauer</f>
        <v>1</v>
      </c>
      <c r="L74" s="4">
        <f t="shared" si="1"/>
        <v>0</v>
      </c>
    </row>
    <row r="75" spans="1:12" ht="19" customHeight="1" thickBot="1">
      <c r="A75" s="23"/>
      <c r="B75" s="40"/>
      <c r="C75" s="60">
        <f>SUM(C9:C74)</f>
        <v>1189</v>
      </c>
      <c r="D75" s="7">
        <f>SUM(D9:D74)</f>
        <v>1189</v>
      </c>
      <c r="E75" s="64">
        <f>SUM(E9:E74)</f>
        <v>4.3801388888888892</v>
      </c>
      <c r="F75" s="5">
        <f>SUM(F9:F74)</f>
        <v>4.3801388888888892</v>
      </c>
      <c r="G75" s="64">
        <f>SUM(G9:G74)</f>
        <v>5.2058333333333326</v>
      </c>
      <c r="H75" s="67"/>
      <c r="I75" s="56"/>
      <c r="J75" s="68"/>
    </row>
    <row r="76" spans="1:12" ht="14" thickTop="1">
      <c r="H76" s="45"/>
      <c r="I76" s="4"/>
    </row>
    <row r="77" spans="1:12">
      <c r="H77" s="4"/>
      <c r="I77" s="4"/>
    </row>
  </sheetData>
  <mergeCells count="2">
    <mergeCell ref="C8:D8"/>
    <mergeCell ref="E8:F8"/>
  </mergeCells>
  <phoneticPr fontId="2"/>
  <conditionalFormatting sqref="J9:J74">
    <cfRule type="dataBar" priority="3">
      <dataBar>
        <cfvo type="percent" val="0"/>
        <cfvo type="percent" val="100"/>
        <color theme="6" tint="0.39997558519241921"/>
      </dataBar>
      <extLst>
        <ext xmlns:x14="http://schemas.microsoft.com/office/spreadsheetml/2009/9/main" uri="{B025F937-C7B1-47D3-B67F-A62EFF666E3E}">
          <x14:id>{2D19EE7C-3F38-7741-9E13-8523E1B6ECB5}</x14:id>
        </ext>
      </extLst>
    </cfRule>
  </conditionalFormatting>
  <pageMargins left="0.98425196850393704" right="0.39370078740157483" top="0.78740157480314965" bottom="0.39370078740157483" header="0.51181102362204722" footer="0.31496062992125984"/>
  <pageSetup paperSize="9" scale="73" orientation="portrait" horizontalDpi="4294967292" verticalDpi="429496729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19EE7C-3F38-7741-9E13-8523E1B6ECB5}">
            <x14:dataBar minLength="0" maxLength="100" negativeBarColorSameAsPositive="1" axisPosition="none">
              <x14:cfvo type="percent">
                <xm:f>0</xm:f>
              </x14:cfvo>
              <x14:cfvo type="percent">
                <xm:f>100</xm:f>
              </x14:cfvo>
            </x14:dataBar>
          </x14:cfRule>
          <xm:sqref>J9:J74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workbookViewId="0">
      <selection activeCell="D57" sqref="D57"/>
    </sheetView>
  </sheetViews>
  <sheetFormatPr baseColWidth="10" defaultColWidth="10.6640625" defaultRowHeight="13"/>
  <cols>
    <col min="1" max="1" width="3.83203125" style="1" customWidth="1"/>
    <col min="2" max="2" width="13.5" style="34" bestFit="1" customWidth="1"/>
    <col min="3" max="3" width="12.5" style="6" bestFit="1" customWidth="1"/>
    <col min="4" max="4" width="16.1640625" style="1" customWidth="1"/>
    <col min="5" max="6" width="13" style="6" customWidth="1"/>
    <col min="7" max="16384" width="10.6640625" style="1"/>
  </cols>
  <sheetData>
    <row r="1" spans="1:6" ht="23">
      <c r="A1" s="2" t="s">
        <v>1116</v>
      </c>
    </row>
    <row r="3" spans="1:6" ht="23">
      <c r="A3" s="2" t="s">
        <v>1117</v>
      </c>
    </row>
    <row r="4" spans="1:6" ht="16">
      <c r="A4" s="3" t="s">
        <v>1204</v>
      </c>
    </row>
    <row r="5" spans="1:6">
      <c r="A5" s="1" t="s">
        <v>1118</v>
      </c>
    </row>
    <row r="7" spans="1:6" ht="14" thickBot="1"/>
    <row r="8" spans="1:6" ht="21" customHeight="1" thickBot="1">
      <c r="A8" s="13" t="s">
        <v>1119</v>
      </c>
      <c r="B8" s="35" t="s">
        <v>1120</v>
      </c>
      <c r="C8" s="12" t="s">
        <v>1121</v>
      </c>
      <c r="D8" s="12" t="s">
        <v>1201</v>
      </c>
      <c r="E8" s="24" t="s">
        <v>1202</v>
      </c>
      <c r="F8" s="25" t="s">
        <v>1203</v>
      </c>
    </row>
    <row r="9" spans="1:6" s="4" customFormat="1">
      <c r="A9" s="14">
        <v>1</v>
      </c>
      <c r="B9" s="36" t="str">
        <f>VLOOKUP(A9,Bibel_Kapitel!A2:E1190,2,TRUE)</f>
        <v>1.Mose</v>
      </c>
      <c r="C9" s="15">
        <f>COUNTIF(Bibel_Kapitel!A2:A1190,Bibel_Buecher!A9)</f>
        <v>50</v>
      </c>
      <c r="D9" s="16">
        <f>SUMIF(Bibel_Kapitel!A2:A1190,Bibel_Buecher!A9,Bibel_Kapitel!D2:D1190)/(3600*24)</f>
        <v>0.2134837962962963</v>
      </c>
      <c r="E9" s="26"/>
      <c r="F9" s="29">
        <f>SUM($D$9:D9)/Ges_Lesedauer</f>
        <v>4.8739047256661484E-2</v>
      </c>
    </row>
    <row r="10" spans="1:6" s="4" customFormat="1">
      <c r="A10" s="17">
        <v>2</v>
      </c>
      <c r="B10" s="37" t="str">
        <f>VLOOKUP(A10,Bibel_Kapitel!A3:E1191,2,TRUE)</f>
        <v>2.Mose</v>
      </c>
      <c r="C10" s="18">
        <f>COUNTIF(Bibel_Kapitel!A3:A1191,Bibel_Buecher!A10)</f>
        <v>40</v>
      </c>
      <c r="D10" s="19">
        <f>SUMIF(Bibel_Kapitel!A3:A1191,Bibel_Buecher!A10,Bibel_Kapitel!D3:D1191)/(3600*24)</f>
        <v>0.16763888888888889</v>
      </c>
      <c r="E10" s="27"/>
      <c r="F10" s="30">
        <f>SUM($D$9:D10)/Ges_Lesedauer</f>
        <v>8.7011552567883232E-2</v>
      </c>
    </row>
    <row r="11" spans="1:6" s="4" customFormat="1">
      <c r="A11" s="17">
        <v>3</v>
      </c>
      <c r="B11" s="37" t="str">
        <f>VLOOKUP(A11,Bibel_Kapitel!A4:E1192,2,TRUE)</f>
        <v>3.Mose</v>
      </c>
      <c r="C11" s="18">
        <f>COUNTIF(Bibel_Kapitel!A4:A1192,Bibel_Buecher!A11)</f>
        <v>27</v>
      </c>
      <c r="D11" s="19">
        <f>SUMIF(Bibel_Kapitel!A4:A1192,Bibel_Buecher!A11,Bibel_Kapitel!D4:D1192)/(3600*24)</f>
        <v>0.12681712962962963</v>
      </c>
      <c r="E11" s="27"/>
      <c r="F11" s="30">
        <f>SUM($D$9:D11)/Ges_Lesedauer</f>
        <v>0.11596431704558667</v>
      </c>
    </row>
    <row r="12" spans="1:6" s="4" customFormat="1">
      <c r="A12" s="17">
        <v>4</v>
      </c>
      <c r="B12" s="37" t="str">
        <f>VLOOKUP(A12,Bibel_Kapitel!A5:E1193,2,TRUE)</f>
        <v>4.Mose</v>
      </c>
      <c r="C12" s="18">
        <f>COUNTIF(Bibel_Kapitel!A5:A1193,Bibel_Buecher!A12)</f>
        <v>36</v>
      </c>
      <c r="D12" s="19">
        <f>SUMIF(Bibel_Kapitel!A5:A1193,Bibel_Buecher!A12,Bibel_Kapitel!D5:D1193)/(3600*24)</f>
        <v>0.17634259259259261</v>
      </c>
      <c r="E12" s="27">
        <f>SUM(D9:D12)</f>
        <v>0.68428240740740742</v>
      </c>
      <c r="F12" s="30">
        <f>SUM($D$9:D12)/Ges_Lesedauer</f>
        <v>0.15622390631110547</v>
      </c>
    </row>
    <row r="13" spans="1:6" s="4" customFormat="1">
      <c r="A13" s="20">
        <v>5</v>
      </c>
      <c r="B13" s="38" t="str">
        <f>VLOOKUP(A13,Bibel_Kapitel!A6:E1194,2,TRUE)</f>
        <v>5.Mose</v>
      </c>
      <c r="C13" s="21">
        <f>COUNTIF(Bibel_Kapitel!A6:A1194,Bibel_Buecher!A13)</f>
        <v>34</v>
      </c>
      <c r="D13" s="22">
        <f>SUMIF(Bibel_Kapitel!A6:A1194,Bibel_Buecher!A13,Bibel_Kapitel!D6:D1194)/(3600*24)</f>
        <v>0.15152777777777779</v>
      </c>
      <c r="E13" s="28"/>
      <c r="F13" s="31">
        <f>SUM($D$9:D13)/Ges_Lesedauer</f>
        <v>0.19081819238777731</v>
      </c>
    </row>
    <row r="14" spans="1:6" s="4" customFormat="1">
      <c r="A14" s="20">
        <v>6</v>
      </c>
      <c r="B14" s="38" t="str">
        <f>VLOOKUP(A14,Bibel_Kapitel!A7:E1195,2,TRUE)</f>
        <v>Josua</v>
      </c>
      <c r="C14" s="21">
        <f>COUNTIF(Bibel_Kapitel!A7:A1195,Bibel_Buecher!A14)</f>
        <v>24</v>
      </c>
      <c r="D14" s="22">
        <f>SUMIF(Bibel_Kapitel!A7:A1195,Bibel_Buecher!A14,Bibel_Kapitel!D7:D1195)/(3600*24)</f>
        <v>0.10208333333333333</v>
      </c>
      <c r="E14" s="28"/>
      <c r="F14" s="31">
        <f>SUM($D$9:D14)/Ges_Lesedauer</f>
        <v>0.21412415046876154</v>
      </c>
    </row>
    <row r="15" spans="1:6" s="4" customFormat="1">
      <c r="A15" s="20">
        <v>7</v>
      </c>
      <c r="B15" s="38" t="str">
        <f>VLOOKUP(A15,Bibel_Kapitel!A8:E1196,2,TRUE)</f>
        <v>Richter</v>
      </c>
      <c r="C15" s="21">
        <f>COUNTIF(Bibel_Kapitel!A8:A1196,Bibel_Buecher!A15)</f>
        <v>21</v>
      </c>
      <c r="D15" s="22">
        <f>SUMIF(Bibel_Kapitel!A8:A1196,Bibel_Buecher!A15,Bibel_Kapitel!D8:D1196)/(3600*24)</f>
        <v>9.7604166666666672E-2</v>
      </c>
      <c r="E15" s="28"/>
      <c r="F15" s="31">
        <f>SUM($D$9:D15)/Ges_Lesedauer</f>
        <v>0.23640750018496789</v>
      </c>
    </row>
    <row r="16" spans="1:6" s="4" customFormat="1">
      <c r="A16" s="20">
        <v>8</v>
      </c>
      <c r="B16" s="38" t="str">
        <f>VLOOKUP(A16,Bibel_Kapitel!A9:E1197,2,TRUE)</f>
        <v>Ruth</v>
      </c>
      <c r="C16" s="21">
        <f>COUNTIF(Bibel_Kapitel!A9:A1197,Bibel_Buecher!A16)</f>
        <v>4</v>
      </c>
      <c r="D16" s="22">
        <f>SUMIF(Bibel_Kapitel!A9:A1197,Bibel_Buecher!A16,Bibel_Kapitel!D9:D1197)/(3600*24)</f>
        <v>1.3865740740740741E-2</v>
      </c>
      <c r="E16" s="28"/>
      <c r="F16" s="31">
        <f>SUM($D$9:D16)/Ges_Lesedauer</f>
        <v>0.23957309403769114</v>
      </c>
    </row>
    <row r="17" spans="1:6" s="4" customFormat="1">
      <c r="A17" s="20">
        <v>9</v>
      </c>
      <c r="B17" s="38" t="str">
        <f>VLOOKUP(A17,Bibel_Kapitel!A10:E1198,2,TRUE)</f>
        <v>1.Samuel</v>
      </c>
      <c r="C17" s="21">
        <f>COUNTIF(Bibel_Kapitel!A10:A1198,Bibel_Buecher!A17)</f>
        <v>31</v>
      </c>
      <c r="D17" s="22">
        <f>SUMIF(Bibel_Kapitel!A10:A1198,Bibel_Buecher!A17,Bibel_Kapitel!D10:D1198)/(3600*24)</f>
        <v>0.13190972222222222</v>
      </c>
      <c r="E17" s="28"/>
      <c r="F17" s="31">
        <f>SUM($D$9:D17)/Ges_Lesedauer</f>
        <v>0.26968851402056843</v>
      </c>
    </row>
    <row r="18" spans="1:6" s="4" customFormat="1">
      <c r="A18" s="20">
        <v>10</v>
      </c>
      <c r="B18" s="38" t="str">
        <f>VLOOKUP(A18,Bibel_Kapitel!A11:E1199,2,TRUE)</f>
        <v>2.Samuel</v>
      </c>
      <c r="C18" s="21">
        <f>COUNTIF(Bibel_Kapitel!A11:A1199,Bibel_Buecher!A18)</f>
        <v>24</v>
      </c>
      <c r="D18" s="22">
        <f>SUMIF(Bibel_Kapitel!A11:A1199,Bibel_Buecher!A18,Bibel_Kapitel!D11:D1199)/(3600*24)</f>
        <v>0.11086805555555555</v>
      </c>
      <c r="E18" s="28">
        <f>SUM(D13:D18)</f>
        <v>0.60785879629629636</v>
      </c>
      <c r="F18" s="31">
        <f>SUM($D$9:D18)/Ges_Lesedauer</f>
        <v>0.29500005284797748</v>
      </c>
    </row>
    <row r="19" spans="1:6" s="4" customFormat="1">
      <c r="A19" s="9">
        <v>11</v>
      </c>
      <c r="B19" s="39" t="str">
        <f>VLOOKUP(A19,Bibel_Kapitel!A12:E1200,2,TRUE)</f>
        <v>1.Koenige</v>
      </c>
      <c r="C19" s="10">
        <f>COUNTIF(Bibel_Kapitel!A12:A1200,Bibel_Buecher!A19)</f>
        <v>22</v>
      </c>
      <c r="D19" s="11">
        <f>SUMIF(Bibel_Kapitel!A12:A1200,Bibel_Buecher!A19,Bibel_Kapitel!D12:D1200)/(3600*24)</f>
        <v>0.13708333333333333</v>
      </c>
      <c r="E19" s="8"/>
      <c r="F19" s="32">
        <f>SUM($D$9:D19)/Ges_Lesedauer</f>
        <v>0.32629662512815633</v>
      </c>
    </row>
    <row r="20" spans="1:6" s="4" customFormat="1">
      <c r="A20" s="9">
        <v>12</v>
      </c>
      <c r="B20" s="39" t="str">
        <f>VLOOKUP(A20,Bibel_Kapitel!A13:E1201,2,TRUE)</f>
        <v>2.Koenige</v>
      </c>
      <c r="C20" s="10">
        <f>COUNTIF(Bibel_Kapitel!A13:A1201,Bibel_Buecher!A20)</f>
        <v>25</v>
      </c>
      <c r="D20" s="11">
        <f>SUMIF(Bibel_Kapitel!A13:A1201,Bibel_Buecher!A20,Bibel_Kapitel!D13:D1201)/(3600*24)</f>
        <v>0.13010416666666666</v>
      </c>
      <c r="E20" s="8"/>
      <c r="F20" s="32">
        <f>SUM($D$9:D20)/Ges_Lesedauer</f>
        <v>0.35599983088647197</v>
      </c>
    </row>
    <row r="21" spans="1:6" s="4" customFormat="1">
      <c r="A21" s="9">
        <v>13</v>
      </c>
      <c r="B21" s="39" t="str">
        <f>VLOOKUP(A21,Bibel_Kapitel!A14:E1202,2,TRUE)</f>
        <v>1.Chronik</v>
      </c>
      <c r="C21" s="10">
        <f>COUNTIF(Bibel_Kapitel!A14:A1202,Bibel_Buecher!A21)</f>
        <v>29</v>
      </c>
      <c r="D21" s="11">
        <f>SUMIF(Bibel_Kapitel!A14:A1202,Bibel_Buecher!A21,Bibel_Kapitel!D14:D1202)/(3600*24)</f>
        <v>0.1203125</v>
      </c>
      <c r="E21" s="8"/>
      <c r="F21" s="32">
        <f>SUM($D$9:D21)/Ges_Lesedauer</f>
        <v>0.3834675671962034</v>
      </c>
    </row>
    <row r="22" spans="1:6" s="4" customFormat="1">
      <c r="A22" s="9">
        <v>14</v>
      </c>
      <c r="B22" s="39" t="str">
        <f>VLOOKUP(A22,Bibel_Kapitel!A15:E1203,2,TRUE)</f>
        <v>2.Chronik</v>
      </c>
      <c r="C22" s="10">
        <f>COUNTIF(Bibel_Kapitel!A15:A1203,Bibel_Buecher!A22)</f>
        <v>36</v>
      </c>
      <c r="D22" s="11">
        <f>SUMIF(Bibel_Kapitel!A15:A1203,Bibel_Buecher!A22,Bibel_Kapitel!D15:D1203)/(3600*24)</f>
        <v>0.1399074074074074</v>
      </c>
      <c r="E22" s="8"/>
      <c r="F22" s="32">
        <f>SUM($D$9:D22)/Ges_Lesedauer</f>
        <v>0.41540888480197863</v>
      </c>
    </row>
    <row r="23" spans="1:6" s="4" customFormat="1">
      <c r="A23" s="9">
        <v>15</v>
      </c>
      <c r="B23" s="39" t="str">
        <f>VLOOKUP(A23,Bibel_Kapitel!A16:E1204,2,TRUE)</f>
        <v>Esra</v>
      </c>
      <c r="C23" s="10">
        <f>COUNTIF(Bibel_Kapitel!A16:A1204,Bibel_Buecher!A23)</f>
        <v>10</v>
      </c>
      <c r="D23" s="11">
        <f>SUMIF(Bibel_Kapitel!A16:A1204,Bibel_Buecher!A23,Bibel_Kapitel!D16:D1204)/(3600*24)</f>
        <v>4.3784722222222225E-2</v>
      </c>
      <c r="E23" s="8"/>
      <c r="F23" s="32">
        <f>SUM($D$9:D23)/Ges_Lesedauer</f>
        <v>0.42540507974759806</v>
      </c>
    </row>
    <row r="24" spans="1:6" s="4" customFormat="1">
      <c r="A24" s="9">
        <v>16</v>
      </c>
      <c r="B24" s="39" t="str">
        <f>VLOOKUP(A24,Bibel_Kapitel!A17:E1205,2,TRUE)</f>
        <v>Nehemia</v>
      </c>
      <c r="C24" s="10">
        <f>COUNTIF(Bibel_Kapitel!A17:A1205,Bibel_Buecher!A24)</f>
        <v>13</v>
      </c>
      <c r="D24" s="11">
        <f>SUMIF(Bibel_Kapitel!A17:A1205,Bibel_Buecher!A24,Bibel_Kapitel!D17:D1205)/(3600*24)</f>
        <v>5.6550925925925928E-2</v>
      </c>
      <c r="E24" s="8"/>
      <c r="F24" s="32">
        <f>SUM($D$9:D24)/Ges_Lesedauer</f>
        <v>0.43831584065277823</v>
      </c>
    </row>
    <row r="25" spans="1:6" s="4" customFormat="1">
      <c r="A25" s="9">
        <v>17</v>
      </c>
      <c r="B25" s="39" t="str">
        <f>VLOOKUP(A25,Bibel_Kapitel!A18:E1206,2,TRUE)</f>
        <v>Esther</v>
      </c>
      <c r="C25" s="10">
        <f>COUNTIF(Bibel_Kapitel!A18:A1206,Bibel_Buecher!A25)</f>
        <v>10</v>
      </c>
      <c r="D25" s="11">
        <f>SUMIF(Bibel_Kapitel!A18:A1206,Bibel_Buecher!A25,Bibel_Kapitel!D18:D1206)/(3600*24)</f>
        <v>3.2094907407407405E-2</v>
      </c>
      <c r="E25" s="8">
        <f>SUM(D19:D25)</f>
        <v>0.65983796296296293</v>
      </c>
      <c r="F25" s="32">
        <f>SUM($D$9:D25)/Ges_Lesedauer</f>
        <v>0.44564321273424873</v>
      </c>
    </row>
    <row r="26" spans="1:6" s="4" customFormat="1">
      <c r="A26" s="20">
        <v>18</v>
      </c>
      <c r="B26" s="38" t="str">
        <f>VLOOKUP(A26,Bibel_Kapitel!A19:E1207,2,TRUE)</f>
        <v>Hiob</v>
      </c>
      <c r="C26" s="21">
        <f>COUNTIF(Bibel_Kapitel!A19:A1207,Bibel_Buecher!A26)</f>
        <v>42</v>
      </c>
      <c r="D26" s="22">
        <f>SUMIF(Bibel_Kapitel!A19:A1207,Bibel_Buecher!A26,Bibel_Kapitel!D19:D1207)/(3600*24)</f>
        <v>9.4293981481481479E-2</v>
      </c>
      <c r="E26" s="28"/>
      <c r="F26" s="31">
        <f>SUM($D$9:D26)/Ges_Lesedauer</f>
        <v>0.46717083637209211</v>
      </c>
    </row>
    <row r="27" spans="1:6" s="4" customFormat="1">
      <c r="A27" s="20">
        <v>19</v>
      </c>
      <c r="B27" s="38" t="str">
        <f>VLOOKUP(A27,Bibel_Kapitel!A20:E1208,2,TRUE)</f>
        <v>Psalmen</v>
      </c>
      <c r="C27" s="21">
        <f>COUNTIF(Bibel_Kapitel!A20:A1208,Bibel_Buecher!A27)</f>
        <v>150</v>
      </c>
      <c r="D27" s="22">
        <f>SUMIF(Bibel_Kapitel!A20:A1208,Bibel_Buecher!A27,Bibel_Kapitel!D20:D1208)/(3600*24)</f>
        <v>0.2644097222222222</v>
      </c>
      <c r="E27" s="28"/>
      <c r="F27" s="31">
        <f>SUM($D$9:D27)/Ges_Lesedauer</f>
        <v>0.52753643868049171</v>
      </c>
    </row>
    <row r="28" spans="1:6" s="4" customFormat="1">
      <c r="A28" s="20">
        <v>20</v>
      </c>
      <c r="B28" s="38" t="str">
        <f>VLOOKUP(A28,Bibel_Kapitel!A21:E1209,2,TRUE)</f>
        <v>Sprueche</v>
      </c>
      <c r="C28" s="21">
        <f>COUNTIF(Bibel_Kapitel!A21:A1209,Bibel_Buecher!A28)</f>
        <v>31</v>
      </c>
      <c r="D28" s="22">
        <f>SUMIF(Bibel_Kapitel!A21:A1209,Bibel_Buecher!A28,Bibel_Kapitel!D21:D1209)/(3600*24)</f>
        <v>9.240740740740741E-2</v>
      </c>
      <c r="E28" s="28"/>
      <c r="F28" s="31">
        <f>SUM($D$9:D28)/Ges_Lesedauer</f>
        <v>0.54863335130164581</v>
      </c>
    </row>
    <row r="29" spans="1:6" s="4" customFormat="1">
      <c r="A29" s="20">
        <v>21</v>
      </c>
      <c r="B29" s="38" t="str">
        <f>VLOOKUP(A29,Bibel_Kapitel!A22:E1210,2,TRUE)</f>
        <v>Prediger</v>
      </c>
      <c r="C29" s="21">
        <f>COUNTIF(Bibel_Kapitel!A22:A1210,Bibel_Buecher!A29)</f>
        <v>12</v>
      </c>
      <c r="D29" s="22">
        <f>SUMIF(Bibel_Kapitel!A22:A1210,Bibel_Buecher!A29,Bibel_Kapitel!D22:D1210)/(3600*24)</f>
        <v>3.4976851851851849E-2</v>
      </c>
      <c r="E29" s="28"/>
      <c r="F29" s="31">
        <f>SUM($D$9:D29)/Ges_Lesedauer</f>
        <v>0.55661868070308962</v>
      </c>
    </row>
    <row r="30" spans="1:6" s="4" customFormat="1">
      <c r="A30" s="20">
        <v>22</v>
      </c>
      <c r="B30" s="38" t="str">
        <f>VLOOKUP(A30,Bibel_Kapitel!A23:E1211,2,TRUE)</f>
        <v>Hohelied</v>
      </c>
      <c r="C30" s="21">
        <f>COUNTIF(Bibel_Kapitel!A23:A1211,Bibel_Buecher!A30)</f>
        <v>8</v>
      </c>
      <c r="D30" s="22">
        <f>SUMIF(Bibel_Kapitel!A23:A1211,Bibel_Buecher!A30,Bibel_Kapitel!D23:D1211)/(3600*24)</f>
        <v>1.6550925925925927E-2</v>
      </c>
      <c r="E30" s="28">
        <f>SUM(D26:D30)</f>
        <v>0.50263888888888886</v>
      </c>
      <c r="F30" s="31">
        <f>SUM($D$9:D30)/Ges_Lesedauer</f>
        <v>0.56039731109490443</v>
      </c>
    </row>
    <row r="31" spans="1:6" s="4" customFormat="1">
      <c r="A31" s="9">
        <v>23</v>
      </c>
      <c r="B31" s="39" t="str">
        <f>VLOOKUP(A31,Bibel_Kapitel!A24:E1212,2,TRUE)</f>
        <v>Jesaja</v>
      </c>
      <c r="C31" s="10">
        <f>COUNTIF(Bibel_Kapitel!A24:A1212,Bibel_Buecher!A31)</f>
        <v>66</v>
      </c>
      <c r="D31" s="11">
        <f>SUMIF(Bibel_Kapitel!A24:A1212,Bibel_Buecher!A31,Bibel_Kapitel!D24:D1212)/(3600*24)</f>
        <v>0.2038773148148148</v>
      </c>
      <c r="E31" s="8"/>
      <c r="F31" s="32">
        <f>SUM($D$9:D31)/Ges_Lesedauer</f>
        <v>0.60694316728498809</v>
      </c>
    </row>
    <row r="32" spans="1:6" s="4" customFormat="1">
      <c r="A32" s="9">
        <v>24</v>
      </c>
      <c r="B32" s="39" t="str">
        <f>VLOOKUP(A32,Bibel_Kapitel!A25:E1213,2,TRUE)</f>
        <v>Jeremia</v>
      </c>
      <c r="C32" s="10">
        <f>COUNTIF(Bibel_Kapitel!A25:A1213,Bibel_Buecher!A32)</f>
        <v>52</v>
      </c>
      <c r="D32" s="11">
        <f>SUMIF(Bibel_Kapitel!A25:A1213,Bibel_Buecher!A32,Bibel_Kapitel!D25:D1213)/(3600*24)</f>
        <v>0.22790509259259259</v>
      </c>
      <c r="E32" s="8"/>
      <c r="F32" s="32">
        <f>SUM($D$9:D32)/Ges_Lesedauer</f>
        <v>0.65897464354039181</v>
      </c>
    </row>
    <row r="33" spans="1:6" s="4" customFormat="1">
      <c r="A33" s="9">
        <v>25</v>
      </c>
      <c r="B33" s="39" t="str">
        <f>VLOOKUP(A33,Bibel_Kapitel!A26:E1214,2,TRUE)</f>
        <v>Klagelieder</v>
      </c>
      <c r="C33" s="10">
        <f>COUNTIF(Bibel_Kapitel!A26:A1214,Bibel_Buecher!A33)</f>
        <v>5</v>
      </c>
      <c r="D33" s="11">
        <f>SUMIF(Bibel_Kapitel!A26:A1214,Bibel_Buecher!A33,Bibel_Kapitel!D26:D1214)/(3600*24)</f>
        <v>2.0636574074074075E-2</v>
      </c>
      <c r="E33" s="8"/>
      <c r="F33" s="32">
        <f>SUM($D$9:D33)/Ges_Lesedauer</f>
        <v>0.66368604073522119</v>
      </c>
    </row>
    <row r="34" spans="1:6" s="4" customFormat="1">
      <c r="A34" s="9">
        <v>26</v>
      </c>
      <c r="B34" s="39" t="str">
        <f>VLOOKUP(A34,Bibel_Kapitel!A27:E1215,2,TRUE)</f>
        <v>Hesekiel</v>
      </c>
      <c r="C34" s="10">
        <f>COUNTIF(Bibel_Kapitel!A27:A1215,Bibel_Buecher!A34)</f>
        <v>48</v>
      </c>
      <c r="D34" s="11">
        <f>SUMIF(Bibel_Kapitel!A27:A1215,Bibel_Buecher!A34,Bibel_Kapitel!D27:D1215)/(3600*24)</f>
        <v>0.20143518518518519</v>
      </c>
      <c r="E34" s="8"/>
      <c r="F34" s="32">
        <f>SUM($D$9:D34)/Ges_Lesedauer</f>
        <v>0.70967435076259633</v>
      </c>
    </row>
    <row r="35" spans="1:6" s="4" customFormat="1">
      <c r="A35" s="9">
        <v>27</v>
      </c>
      <c r="B35" s="39" t="str">
        <f>VLOOKUP(A35,Bibel_Kapitel!A28:E1216,2,TRUE)</f>
        <v>Daniel</v>
      </c>
      <c r="C35" s="10">
        <f>COUNTIF(Bibel_Kapitel!A28:A1216,Bibel_Buecher!A35)</f>
        <v>12</v>
      </c>
      <c r="D35" s="11">
        <f>SUMIF(Bibel_Kapitel!A28:A1216,Bibel_Buecher!A35,Bibel_Kapitel!D28:D1216)/(3600*24)</f>
        <v>6.053240740740741E-2</v>
      </c>
      <c r="E35" s="8">
        <f>SUM(D31:D35)</f>
        <v>0.71438657407407402</v>
      </c>
      <c r="F35" s="32">
        <f>SUM($D$9:D35)/Ges_Lesedauer</f>
        <v>0.72349409688091249</v>
      </c>
    </row>
    <row r="36" spans="1:6" s="4" customFormat="1">
      <c r="A36" s="20">
        <v>28</v>
      </c>
      <c r="B36" s="38" t="str">
        <f>VLOOKUP(A36,Bibel_Kapitel!A29:E1217,2,TRUE)</f>
        <v>Hosea</v>
      </c>
      <c r="C36" s="21">
        <f>COUNTIF(Bibel_Kapitel!A29:A1217,Bibel_Buecher!A36)</f>
        <v>14</v>
      </c>
      <c r="D36" s="22">
        <f>SUMIF(Bibel_Kapitel!A29:A1217,Bibel_Buecher!A36,Bibel_Kapitel!D29:D1217)/(3600*24)</f>
        <v>2.9872685185185186E-2</v>
      </c>
      <c r="E36" s="28"/>
      <c r="F36" s="31">
        <f>SUM($D$9:D36)/Ges_Lesedauer</f>
        <v>0.73031412837830711</v>
      </c>
    </row>
    <row r="37" spans="1:6" s="4" customFormat="1">
      <c r="A37" s="20">
        <v>29</v>
      </c>
      <c r="B37" s="38" t="str">
        <f>VLOOKUP(A37,Bibel_Kapitel!A30:E1218,2,TRUE)</f>
        <v>Joel</v>
      </c>
      <c r="C37" s="21">
        <f>COUNTIF(Bibel_Kapitel!A30:A1218,Bibel_Buecher!A37)</f>
        <v>4</v>
      </c>
      <c r="D37" s="22">
        <f>SUMIF(Bibel_Kapitel!A30:A1218,Bibel_Buecher!A37,Bibel_Kapitel!D30:D1218)/(3600*24)</f>
        <v>1.1458333333333333E-2</v>
      </c>
      <c r="E37" s="28"/>
      <c r="F37" s="31">
        <f>SUM($D$9:D37)/Ges_Lesedauer</f>
        <v>0.73293010326494812</v>
      </c>
    </row>
    <row r="38" spans="1:6" s="4" customFormat="1">
      <c r="A38" s="20">
        <v>30</v>
      </c>
      <c r="B38" s="38" t="str">
        <f>VLOOKUP(A38,Bibel_Kapitel!A31:E1219,2,TRUE)</f>
        <v>Amos</v>
      </c>
      <c r="C38" s="21">
        <f>COUNTIF(Bibel_Kapitel!A31:A1219,Bibel_Buecher!A38)</f>
        <v>9</v>
      </c>
      <c r="D38" s="22">
        <f>SUMIF(Bibel_Kapitel!A31:A1219,Bibel_Buecher!A38,Bibel_Kapitel!D31:D1219)/(3600*24)</f>
        <v>2.1840277777777778E-2</v>
      </c>
      <c r="E38" s="28"/>
      <c r="F38" s="31">
        <f>SUM($D$9:D38)/Ges_Lesedauer</f>
        <v>0.73791630994281854</v>
      </c>
    </row>
    <row r="39" spans="1:6" s="4" customFormat="1">
      <c r="A39" s="20">
        <v>31</v>
      </c>
      <c r="B39" s="38" t="str">
        <f>VLOOKUP(A39,Bibel_Kapitel!A32:E1220,2,TRUE)</f>
        <v>Obadja</v>
      </c>
      <c r="C39" s="21">
        <f>COUNTIF(Bibel_Kapitel!A32:A1220,Bibel_Buecher!A39)</f>
        <v>1</v>
      </c>
      <c r="D39" s="22">
        <f>SUMIF(Bibel_Kapitel!A32:A1220,Bibel_Buecher!A39,Bibel_Kapitel!D32:D1220)/(3600*24)</f>
        <v>3.9004629629629628E-3</v>
      </c>
      <c r="E39" s="28"/>
      <c r="F39" s="31">
        <f>SUM($D$9:D39)/Ges_Lesedauer</f>
        <v>0.73880679836382668</v>
      </c>
    </row>
    <row r="40" spans="1:6" s="4" customFormat="1">
      <c r="A40" s="20">
        <v>32</v>
      </c>
      <c r="B40" s="38" t="str">
        <f>VLOOKUP(A40,Bibel_Kapitel!A33:E1221,2,TRUE)</f>
        <v>Jona</v>
      </c>
      <c r="C40" s="21">
        <f>COUNTIF(Bibel_Kapitel!A33:A1221,Bibel_Buecher!A40)</f>
        <v>4</v>
      </c>
      <c r="D40" s="22">
        <f>SUMIF(Bibel_Kapitel!A33:A1221,Bibel_Buecher!A40,Bibel_Kapitel!D33:D1221)/(3600*24)</f>
        <v>6.7476851851851856E-3</v>
      </c>
      <c r="E40" s="28"/>
      <c r="F40" s="31">
        <f>SUM($D$9:D40)/Ges_Lesedauer</f>
        <v>0.74034731690818201</v>
      </c>
    </row>
    <row r="41" spans="1:6" s="4" customFormat="1">
      <c r="A41" s="20">
        <v>33</v>
      </c>
      <c r="B41" s="38" t="str">
        <f>VLOOKUP(A41,Bibel_Kapitel!A34:E1222,2,TRUE)</f>
        <v>Micha</v>
      </c>
      <c r="C41" s="21">
        <f>COUNTIF(Bibel_Kapitel!A34:A1222,Bibel_Buecher!A41)</f>
        <v>7</v>
      </c>
      <c r="D41" s="22">
        <f>SUMIF(Bibel_Kapitel!A34:A1222,Bibel_Buecher!A41,Bibel_Kapitel!D34:D1222)/(3600*24)</f>
        <v>1.6574074074074074E-2</v>
      </c>
      <c r="E41" s="28"/>
      <c r="F41" s="31">
        <f>SUM($D$9:D41)/Ges_Lesedauer</f>
        <v>0.74413123209774767</v>
      </c>
    </row>
    <row r="42" spans="1:6" s="4" customFormat="1">
      <c r="A42" s="20">
        <v>34</v>
      </c>
      <c r="B42" s="38" t="str">
        <f>VLOOKUP(A42,Bibel_Kapitel!A35:E1223,2,TRUE)</f>
        <v>Nahum</v>
      </c>
      <c r="C42" s="21">
        <f>COUNTIF(Bibel_Kapitel!A35:A1223,Bibel_Buecher!A42)</f>
        <v>3</v>
      </c>
      <c r="D42" s="22">
        <f>SUMIF(Bibel_Kapitel!A35:A1223,Bibel_Buecher!A42,Bibel_Kapitel!D35:D1223)/(3600*24)</f>
        <v>5.9375000000000001E-3</v>
      </c>
      <c r="E42" s="28"/>
      <c r="F42" s="31">
        <f>SUM($D$9:D42)/Ges_Lesedauer</f>
        <v>0.74548678272082536</v>
      </c>
    </row>
    <row r="43" spans="1:6" s="4" customFormat="1">
      <c r="A43" s="20">
        <v>35</v>
      </c>
      <c r="B43" s="38" t="str">
        <f>VLOOKUP(A43,Bibel_Kapitel!A36:E1224,2,TRUE)</f>
        <v>Habakuk</v>
      </c>
      <c r="C43" s="21">
        <f>COUNTIF(Bibel_Kapitel!A36:A1224,Bibel_Buecher!A43)</f>
        <v>3</v>
      </c>
      <c r="D43" s="22">
        <f>SUMIF(Bibel_Kapitel!A36:A1224,Bibel_Buecher!A43,Bibel_Kapitel!D36:D1224)/(3600*24)</f>
        <v>8.7500000000000008E-3</v>
      </c>
      <c r="E43" s="28"/>
      <c r="F43" s="31">
        <f>SUM($D$9:D43)/Ges_Lesedauer</f>
        <v>0.747484436270624</v>
      </c>
    </row>
    <row r="44" spans="1:6" s="4" customFormat="1">
      <c r="A44" s="20">
        <v>36</v>
      </c>
      <c r="B44" s="38" t="str">
        <f>VLOOKUP(A44,Bibel_Kapitel!A37:E1225,2,TRUE)</f>
        <v>Zephanja</v>
      </c>
      <c r="C44" s="21">
        <f>COUNTIF(Bibel_Kapitel!A37:A1225,Bibel_Buecher!A44)</f>
        <v>3</v>
      </c>
      <c r="D44" s="22">
        <f>SUMIF(Bibel_Kapitel!A37:A1225,Bibel_Buecher!A44,Bibel_Kapitel!D37:D1225)/(3600*24)</f>
        <v>8.2754629629629636E-3</v>
      </c>
      <c r="E44" s="28"/>
      <c r="F44" s="31">
        <f>SUM($D$9:D44)/Ges_Lesedauer</f>
        <v>0.7493737514665314</v>
      </c>
    </row>
    <row r="45" spans="1:6" s="4" customFormat="1">
      <c r="A45" s="20">
        <v>37</v>
      </c>
      <c r="B45" s="38" t="str">
        <f>VLOOKUP(A45,Bibel_Kapitel!A38:E1226,2,TRUE)</f>
        <v>Haggai</v>
      </c>
      <c r="C45" s="21">
        <f>COUNTIF(Bibel_Kapitel!A38:A1226,Bibel_Buecher!A45)</f>
        <v>2</v>
      </c>
      <c r="D45" s="22">
        <f>SUMIF(Bibel_Kapitel!A38:A1226,Bibel_Buecher!A45,Bibel_Kapitel!D38:D1226)/(3600*24)</f>
        <v>6.898148148148148E-3</v>
      </c>
      <c r="E45" s="28"/>
      <c r="F45" s="31">
        <f>SUM($D$9:D45)/Ges_Lesedauer</f>
        <v>0.75094862119626682</v>
      </c>
    </row>
    <row r="46" spans="1:6" s="4" customFormat="1">
      <c r="A46" s="20">
        <v>38</v>
      </c>
      <c r="B46" s="38" t="str">
        <f>VLOOKUP(A46,Bibel_Kapitel!A39:E1227,2,TRUE)</f>
        <v>Sacharja</v>
      </c>
      <c r="C46" s="21">
        <f>COUNTIF(Bibel_Kapitel!A39:A1227,Bibel_Buecher!A46)</f>
        <v>14</v>
      </c>
      <c r="D46" s="22">
        <f>SUMIF(Bibel_Kapitel!A39:A1227,Bibel_Buecher!A46,Bibel_Kapitel!D39:D1227)/(3600*24)</f>
        <v>3.4351851851851849E-2</v>
      </c>
      <c r="E46" s="28"/>
      <c r="F46" s="31">
        <f>SUM($D$9:D46)/Ges_Lesedauer</f>
        <v>0.7587912610584393</v>
      </c>
    </row>
    <row r="47" spans="1:6" s="4" customFormat="1">
      <c r="A47" s="20">
        <v>39</v>
      </c>
      <c r="B47" s="38" t="str">
        <f>VLOOKUP(A47,Bibel_Kapitel!A40:E1228,2,TRUE)</f>
        <v>Maleachi</v>
      </c>
      <c r="C47" s="21">
        <f>COUNTIF(Bibel_Kapitel!A40:A1228,Bibel_Buecher!A47)</f>
        <v>3</v>
      </c>
      <c r="D47" s="22">
        <f>SUMIF(Bibel_Kapitel!A40:A1228,Bibel_Buecher!A47,Bibel_Kapitel!D40:D1228)/(3600*24)</f>
        <v>1.0763888888888889E-2</v>
      </c>
      <c r="E47" s="28">
        <f>SUM(D36:D47)</f>
        <v>0.16537037037037039</v>
      </c>
      <c r="F47" s="31">
        <f>SUM($D$9:D47)/Ges_Lesedauer</f>
        <v>0.76124869201255674</v>
      </c>
    </row>
    <row r="48" spans="1:6" s="4" customFormat="1">
      <c r="A48" s="9">
        <v>40</v>
      </c>
      <c r="B48" s="39" t="str">
        <f>VLOOKUP(A48,Bibel_Kapitel!A41:E1229,2,TRUE)</f>
        <v>Matthaeus</v>
      </c>
      <c r="C48" s="10">
        <f>COUNTIF(Bibel_Kapitel!A41:A1229,Bibel_Buecher!A48)</f>
        <v>28</v>
      </c>
      <c r="D48" s="11">
        <f>SUMIF(Bibel_Kapitel!A41:A1229,Bibel_Buecher!A48,Bibel_Kapitel!D41:D1229)/(3600*24)</f>
        <v>0.12513888888888888</v>
      </c>
      <c r="E48" s="8"/>
      <c r="F48" s="32">
        <f>SUM($D$9:D48)/Ges_Lesedauer</f>
        <v>0.78981830865332792</v>
      </c>
    </row>
    <row r="49" spans="1:6" s="4" customFormat="1">
      <c r="A49" s="9">
        <v>41</v>
      </c>
      <c r="B49" s="39" t="str">
        <f>VLOOKUP(A49,Bibel_Kapitel!A42:E1230,2,TRUE)</f>
        <v>Markus</v>
      </c>
      <c r="C49" s="10">
        <f>COUNTIF(Bibel_Kapitel!A42:A1230,Bibel_Buecher!A49)</f>
        <v>16</v>
      </c>
      <c r="D49" s="11">
        <f>SUMIF(Bibel_Kapitel!A42:A1230,Bibel_Buecher!A49,Bibel_Kapitel!D42:D1230)/(3600*24)</f>
        <v>8.2800925925925931E-2</v>
      </c>
      <c r="E49" s="8"/>
      <c r="F49" s="32">
        <f>SUM($D$9:D49)/Ges_Lesedauer</f>
        <v>0.80872203020790401</v>
      </c>
    </row>
    <row r="50" spans="1:6" s="4" customFormat="1">
      <c r="A50" s="9">
        <v>42</v>
      </c>
      <c r="B50" s="39" t="str">
        <f>VLOOKUP(A50,Bibel_Kapitel!A43:E1231,2,TRUE)</f>
        <v>Lukas</v>
      </c>
      <c r="C50" s="10">
        <f>COUNTIF(Bibel_Kapitel!A43:A1231,Bibel_Buecher!A50)</f>
        <v>24</v>
      </c>
      <c r="D50" s="11">
        <f>SUMIF(Bibel_Kapitel!A43:A1231,Bibel_Buecher!A50,Bibel_Kapitel!D43:D1231)/(3600*24)</f>
        <v>0.14313657407407407</v>
      </c>
      <c r="E50" s="8"/>
      <c r="F50" s="32">
        <f>SUM($D$9:D50)/Ges_Lesedauer</f>
        <v>0.84140057709991445</v>
      </c>
    </row>
    <row r="51" spans="1:6" s="4" customFormat="1">
      <c r="A51" s="9">
        <v>43</v>
      </c>
      <c r="B51" s="39" t="str">
        <f>VLOOKUP(A51,Bibel_Kapitel!A44:E1232,2,TRUE)</f>
        <v>Johannes</v>
      </c>
      <c r="C51" s="10">
        <f>COUNTIF(Bibel_Kapitel!A44:A1232,Bibel_Buecher!A51)</f>
        <v>21</v>
      </c>
      <c r="D51" s="11">
        <f>SUMIF(Bibel_Kapitel!A44:A1232,Bibel_Buecher!A51,Bibel_Kapitel!D44:D1232)/(3600*24)</f>
        <v>0.10184027777777778</v>
      </c>
      <c r="E51" s="8"/>
      <c r="F51" s="32">
        <f>SUM($D$9:D51)/Ges_Lesedauer</f>
        <v>0.86465104480451538</v>
      </c>
    </row>
    <row r="52" spans="1:6" s="4" customFormat="1">
      <c r="A52" s="9">
        <v>44</v>
      </c>
      <c r="B52" s="39" t="str">
        <f>VLOOKUP(A52,Bibel_Kapitel!A45:E1233,2,TRUE)</f>
        <v>Apostelgeschichte</v>
      </c>
      <c r="C52" s="10">
        <f>COUNTIF(Bibel_Kapitel!A45:A1233,Bibel_Buecher!A52)</f>
        <v>28</v>
      </c>
      <c r="D52" s="11">
        <f>SUMIF(Bibel_Kapitel!A45:A1233,Bibel_Buecher!A52,Bibel_Kapitel!D45:D1233)/(3600*24)</f>
        <v>0.13534722222222223</v>
      </c>
      <c r="E52" s="8">
        <f>SUM(D48:D52)</f>
        <v>0.58826388888888892</v>
      </c>
      <c r="F52" s="32">
        <f>SUM($D$9:D52)/Ges_Lesedauer</f>
        <v>0.89555125725338502</v>
      </c>
    </row>
    <row r="53" spans="1:6" s="4" customFormat="1">
      <c r="A53" s="20">
        <v>45</v>
      </c>
      <c r="B53" s="38" t="str">
        <f>VLOOKUP(A53,Bibel_Kapitel!A46:E1234,2,TRUE)</f>
        <v>Roemer</v>
      </c>
      <c r="C53" s="21">
        <f>COUNTIF(Bibel_Kapitel!A46:A1234,Bibel_Buecher!A53)</f>
        <v>16</v>
      </c>
      <c r="D53" s="22">
        <f>SUMIF(Bibel_Kapitel!A46:A1234,Bibel_Buecher!A53,Bibel_Kapitel!D46:D1234)/(3600*24)</f>
        <v>6.2164351851851853E-2</v>
      </c>
      <c r="E53" s="28"/>
      <c r="F53" s="31">
        <f>SUM($D$9:D53)/Ges_Lesedauer</f>
        <v>0.90974358161313174</v>
      </c>
    </row>
    <row r="54" spans="1:6" s="4" customFormat="1">
      <c r="A54" s="20">
        <v>46</v>
      </c>
      <c r="B54" s="38" t="str">
        <f>VLOOKUP(A54,Bibel_Kapitel!A47:E1235,2,TRUE)</f>
        <v>1.Korinther</v>
      </c>
      <c r="C54" s="21">
        <f>COUNTIF(Bibel_Kapitel!A47:A1235,Bibel_Buecher!A54)</f>
        <v>16</v>
      </c>
      <c r="D54" s="22">
        <f>SUMIF(Bibel_Kapitel!A47:A1235,Bibel_Buecher!A54,Bibel_Kapitel!D47:D1235)/(3600*24)</f>
        <v>6.1111111111111109E-2</v>
      </c>
      <c r="E54" s="28"/>
      <c r="F54" s="31">
        <f>SUM($D$9:D54)/Ges_Lesedauer</f>
        <v>0.9236954476752175</v>
      </c>
    </row>
    <row r="55" spans="1:6" s="4" customFormat="1">
      <c r="A55" s="20">
        <v>47</v>
      </c>
      <c r="B55" s="38" t="str">
        <f>VLOOKUP(A55,Bibel_Kapitel!A48:E1236,2,TRUE)</f>
        <v>2.Korinther</v>
      </c>
      <c r="C55" s="21">
        <f>COUNTIF(Bibel_Kapitel!A48:A1236,Bibel_Buecher!A55)</f>
        <v>13</v>
      </c>
      <c r="D55" s="22">
        <f>SUMIF(Bibel_Kapitel!A48:A1236,Bibel_Buecher!A55,Bibel_Kapitel!D48:D1236)/(3600*24)</f>
        <v>3.9143518518518522E-2</v>
      </c>
      <c r="E55" s="28"/>
      <c r="F55" s="31">
        <f>SUM($D$9:D55)/Ges_Lesedauer</f>
        <v>0.93263204067180361</v>
      </c>
    </row>
    <row r="56" spans="1:6" s="4" customFormat="1">
      <c r="A56" s="20">
        <v>48</v>
      </c>
      <c r="B56" s="38" t="str">
        <f>VLOOKUP(A56,Bibel_Kapitel!A49:E1237,2,TRUE)</f>
        <v>Galater</v>
      </c>
      <c r="C56" s="21">
        <f>COUNTIF(Bibel_Kapitel!A49:A1237,Bibel_Buecher!A56)</f>
        <v>6</v>
      </c>
      <c r="D56" s="22">
        <f>SUMIF(Bibel_Kapitel!A49:A1237,Bibel_Buecher!A56,Bibel_Kapitel!D49:D1237)/(3600*24)</f>
        <v>1.8900462962962963E-2</v>
      </c>
      <c r="E56" s="28"/>
      <c r="F56" s="31">
        <f>SUM($D$9:D56)/Ges_Lesedauer</f>
        <v>0.93694707803532362</v>
      </c>
    </row>
    <row r="57" spans="1:6" s="4" customFormat="1">
      <c r="A57" s="20">
        <v>49</v>
      </c>
      <c r="B57" s="38" t="str">
        <f>VLOOKUP(A57,Bibel_Kapitel!A50:E1238,2,TRUE)</f>
        <v>Epheser</v>
      </c>
      <c r="C57" s="21">
        <f>COUNTIF(Bibel_Kapitel!A50:A1238,Bibel_Buecher!A57)</f>
        <v>6</v>
      </c>
      <c r="D57" s="22">
        <f>SUMIF(Bibel_Kapitel!A50:A1238,Bibel_Buecher!A57,Bibel_Kapitel!D50:D1238)/(3600*24)</f>
        <v>1.9328703703703702E-2</v>
      </c>
      <c r="E57" s="28"/>
      <c r="F57" s="31">
        <f>SUM($D$9:D57)/Ges_Lesedauer</f>
        <v>0.94135988415723337</v>
      </c>
    </row>
    <row r="58" spans="1:6" s="4" customFormat="1">
      <c r="A58" s="20">
        <v>50</v>
      </c>
      <c r="B58" s="38" t="str">
        <f>VLOOKUP(A58,Bibel_Kapitel!A51:E1239,2,TRUE)</f>
        <v>Philipper</v>
      </c>
      <c r="C58" s="21">
        <f>COUNTIF(Bibel_Kapitel!A51:A1239,Bibel_Buecher!A58)</f>
        <v>4</v>
      </c>
      <c r="D58" s="22">
        <f>SUMIF(Bibel_Kapitel!A51:A1239,Bibel_Buecher!A58,Bibel_Kapitel!D51:D1239)/(3600*24)</f>
        <v>1.3344907407407408E-2</v>
      </c>
      <c r="E58" s="28"/>
      <c r="F58" s="31">
        <f>SUM($D$9:D58)/Ges_Lesedauer</f>
        <v>0.94440657006056383</v>
      </c>
    </row>
    <row r="59" spans="1:6" s="4" customFormat="1">
      <c r="A59" s="20">
        <v>51</v>
      </c>
      <c r="B59" s="38" t="str">
        <f>VLOOKUP(A59,Bibel_Kapitel!A52:E1240,2,TRUE)</f>
        <v xml:space="preserve">Kolosser </v>
      </c>
      <c r="C59" s="21">
        <f>COUNTIF(Bibel_Kapitel!A52:A1240,Bibel_Buecher!A59)</f>
        <v>4</v>
      </c>
      <c r="D59" s="22">
        <f>SUMIF(Bibel_Kapitel!A52:A1240,Bibel_Buecher!A59,Bibel_Kapitel!D52:D1240)/(3600*24)</f>
        <v>1.1840277777777778E-2</v>
      </c>
      <c r="E59" s="28">
        <f>SUM(D53:D59)</f>
        <v>0.22583333333333333</v>
      </c>
      <c r="F59" s="31">
        <f>SUM($D$9:D59)/Ges_Lesedauer</f>
        <v>0.94710974411009297</v>
      </c>
    </row>
    <row r="60" spans="1:6" s="4" customFormat="1">
      <c r="A60" s="9">
        <v>52</v>
      </c>
      <c r="B60" s="39" t="str">
        <f>VLOOKUP(A60,Bibel_Kapitel!A53:E1241,2,TRUE)</f>
        <v>1.Thessalonicher</v>
      </c>
      <c r="C60" s="10">
        <f>COUNTIF(Bibel_Kapitel!A53:A1241,Bibel_Buecher!A60)</f>
        <v>5</v>
      </c>
      <c r="D60" s="11">
        <f>SUMIF(Bibel_Kapitel!A53:A1241,Bibel_Buecher!A60,Bibel_Kapitel!D53:D1241)/(3600*24)</f>
        <v>1.0995370370370371E-2</v>
      </c>
      <c r="E60" s="8"/>
      <c r="F60" s="32">
        <f>SUM($D$9:D60)/Ges_Lesedauer</f>
        <v>0.94962002304171822</v>
      </c>
    </row>
    <row r="61" spans="1:6" s="4" customFormat="1">
      <c r="A61" s="9">
        <v>53</v>
      </c>
      <c r="B61" s="39" t="str">
        <f>VLOOKUP(A61,Bibel_Kapitel!A54:E1242,2,TRUE)</f>
        <v>2.Thessalonicher</v>
      </c>
      <c r="C61" s="10">
        <f>COUNTIF(Bibel_Kapitel!A54:A1242,Bibel_Buecher!A61)</f>
        <v>3</v>
      </c>
      <c r="D61" s="11">
        <f>SUMIF(Bibel_Kapitel!A54:A1242,Bibel_Buecher!A61,Bibel_Kapitel!D54:D1242)/(3600*24)</f>
        <v>6.4930555555555557E-3</v>
      </c>
      <c r="E61" s="8"/>
      <c r="F61" s="32">
        <f>SUM($D$9:D61)/Ges_Lesedauer</f>
        <v>0.95110240881081487</v>
      </c>
    </row>
    <row r="62" spans="1:6" s="4" customFormat="1">
      <c r="A62" s="9">
        <v>54</v>
      </c>
      <c r="B62" s="39" t="str">
        <f>VLOOKUP(A62,Bibel_Kapitel!A55:E1243,2,TRUE)</f>
        <v>1.Timotheus</v>
      </c>
      <c r="C62" s="10">
        <f>COUNTIF(Bibel_Kapitel!A55:A1243,Bibel_Buecher!A62)</f>
        <v>6</v>
      </c>
      <c r="D62" s="11">
        <f>SUMIF(Bibel_Kapitel!A55:A1243,Bibel_Buecher!A62,Bibel_Kapitel!D55:D1243)/(3600*24)</f>
        <v>1.4861111111111111E-2</v>
      </c>
      <c r="E62" s="8"/>
      <c r="F62" s="32">
        <f>SUM($D$9:D62)/Ges_Lesedauer</f>
        <v>0.95449524896682214</v>
      </c>
    </row>
    <row r="63" spans="1:6" s="4" customFormat="1">
      <c r="A63" s="9">
        <v>55</v>
      </c>
      <c r="B63" s="39" t="str">
        <f>VLOOKUP(A63,Bibel_Kapitel!A56:E1244,2,TRUE)</f>
        <v>2.Timotheus</v>
      </c>
      <c r="C63" s="10">
        <f>COUNTIF(Bibel_Kapitel!A56:A1244,Bibel_Buecher!A63)</f>
        <v>4</v>
      </c>
      <c r="D63" s="11">
        <f>SUMIF(Bibel_Kapitel!A56:A1244,Bibel_Buecher!A63,Bibel_Kapitel!D56:D1244)/(3600*24)</f>
        <v>1.1099537037037036E-2</v>
      </c>
      <c r="E63" s="8"/>
      <c r="F63" s="32">
        <f>SUM($D$9:D63)/Ges_Lesedauer</f>
        <v>0.95702930948832587</v>
      </c>
    </row>
    <row r="64" spans="1:6" s="4" customFormat="1">
      <c r="A64" s="9">
        <v>56</v>
      </c>
      <c r="B64" s="39" t="str">
        <f>VLOOKUP(A64,Bibel_Kapitel!A57:E1245,2,TRUE)</f>
        <v>Titus</v>
      </c>
      <c r="C64" s="10">
        <f>COUNTIF(Bibel_Kapitel!A57:A1245,Bibel_Buecher!A64)</f>
        <v>3</v>
      </c>
      <c r="D64" s="11">
        <f>SUMIF(Bibel_Kapitel!A57:A1245,Bibel_Buecher!A64,Bibel_Kapitel!D57:D1245)/(3600*24)</f>
        <v>6.4120370370370373E-3</v>
      </c>
      <c r="E64" s="8"/>
      <c r="F64" s="32">
        <f>SUM($D$9:D64)/Ges_Lesedauer</f>
        <v>0.95849319846529468</v>
      </c>
    </row>
    <row r="65" spans="1:8" s="4" customFormat="1">
      <c r="A65" s="9">
        <v>57</v>
      </c>
      <c r="B65" s="39" t="str">
        <f>VLOOKUP(A65,Bibel_Kapitel!A58:E1246,2,TRUE)</f>
        <v>Philemon</v>
      </c>
      <c r="C65" s="10">
        <f>COUNTIF(Bibel_Kapitel!A58:A1246,Bibel_Buecher!A65)</f>
        <v>1</v>
      </c>
      <c r="D65" s="11">
        <f>SUMIF(Bibel_Kapitel!A58:A1246,Bibel_Buecher!A65,Bibel_Kapitel!D58:D1246)/(3600*24)</f>
        <v>3.1481481481481482E-3</v>
      </c>
      <c r="E65" s="8"/>
      <c r="F65" s="32">
        <f>SUM($D$9:D65)/Ges_Lesedauer</f>
        <v>0.95921193095940216</v>
      </c>
    </row>
    <row r="66" spans="1:8" s="4" customFormat="1">
      <c r="A66" s="9">
        <v>58</v>
      </c>
      <c r="B66" s="39" t="str">
        <f>VLOOKUP(A66,Bibel_Kapitel!A59:E1247,2,TRUE)</f>
        <v>Hebraeer</v>
      </c>
      <c r="C66" s="10">
        <f>COUNTIF(Bibel_Kapitel!A59:A1247,Bibel_Buecher!A66)</f>
        <v>13</v>
      </c>
      <c r="D66" s="11">
        <f>SUMIF(Bibel_Kapitel!A59:A1247,Bibel_Buecher!A66,Bibel_Kapitel!D59:D1247)/(3600*24)</f>
        <v>4.4108796296296299E-2</v>
      </c>
      <c r="E66" s="8">
        <f>SUM(D60:D66)</f>
        <v>9.7118055555555555E-2</v>
      </c>
      <c r="F66" s="32">
        <f>SUM($D$9:D66)/Ges_Lesedauer</f>
        <v>0.96928211307353251</v>
      </c>
    </row>
    <row r="67" spans="1:8" s="4" customFormat="1">
      <c r="A67" s="20">
        <v>59</v>
      </c>
      <c r="B67" s="38" t="str">
        <f>VLOOKUP(A67,Bibel_Kapitel!A60:E1248,2,TRUE)</f>
        <v>Jakobus</v>
      </c>
      <c r="C67" s="21">
        <f>COUNTIF(Bibel_Kapitel!A60:A1248,Bibel_Buecher!A67)</f>
        <v>5</v>
      </c>
      <c r="D67" s="22">
        <f>SUMIF(Bibel_Kapitel!A60:A1248,Bibel_Buecher!A67,Bibel_Kapitel!D60:D1248)/(3600*24)</f>
        <v>1.3935185185185186E-2</v>
      </c>
      <c r="E67" s="28"/>
      <c r="F67" s="31">
        <f>SUM($D$9:D67)/Ges_Lesedauer</f>
        <v>0.97246356131950829</v>
      </c>
    </row>
    <row r="68" spans="1:8" s="4" customFormat="1">
      <c r="A68" s="20">
        <v>60</v>
      </c>
      <c r="B68" s="38" t="str">
        <f>VLOOKUP(A68,Bibel_Kapitel!A61:E1249,2,TRUE)</f>
        <v>1.Petrus</v>
      </c>
      <c r="C68" s="21">
        <f>COUNTIF(Bibel_Kapitel!A61:A1249,Bibel_Buecher!A68)</f>
        <v>5</v>
      </c>
      <c r="D68" s="22">
        <f>SUMIF(Bibel_Kapitel!A61:A1249,Bibel_Buecher!A68,Bibel_Kapitel!D61:D1249)/(3600*24)</f>
        <v>1.4293981481481482E-2</v>
      </c>
      <c r="E68" s="28"/>
      <c r="F68" s="31">
        <f>SUM($D$9:D68)/Ges_Lesedauer</f>
        <v>0.9757269239306211</v>
      </c>
    </row>
    <row r="69" spans="1:8" s="4" customFormat="1">
      <c r="A69" s="20">
        <v>61</v>
      </c>
      <c r="B69" s="38" t="str">
        <f>VLOOKUP(A69,Bibel_Kapitel!A62:E1250,2,TRUE)</f>
        <v>2.Petrus</v>
      </c>
      <c r="C69" s="21">
        <f>COUNTIF(Bibel_Kapitel!A62:A1250,Bibel_Buecher!A69)</f>
        <v>3</v>
      </c>
      <c r="D69" s="22">
        <f>SUMIF(Bibel_Kapitel!A62:A1250,Bibel_Buecher!A69,Bibel_Kapitel!D62:D1250)/(3600*24)</f>
        <v>9.3865740740740732E-3</v>
      </c>
      <c r="E69" s="28"/>
      <c r="F69" s="31">
        <f>SUM($D$9:D69)/Ges_Lesedauer</f>
        <v>0.97786990941856633</v>
      </c>
    </row>
    <row r="70" spans="1:8" s="4" customFormat="1">
      <c r="A70" s="20">
        <v>62</v>
      </c>
      <c r="B70" s="38" t="str">
        <f>VLOOKUP(A70,Bibel_Kapitel!A63:E1251,2,TRUE)</f>
        <v>1.Johannes</v>
      </c>
      <c r="C70" s="21">
        <f>COUNTIF(Bibel_Kapitel!A63:A1251,Bibel_Buecher!A70)</f>
        <v>5</v>
      </c>
      <c r="D70" s="22">
        <f>SUMIF(Bibel_Kapitel!A63:A1251,Bibel_Buecher!A70,Bibel_Kapitel!D63:D1251)/(3600*24)</f>
        <v>1.5659722222222221E-2</v>
      </c>
      <c r="E70" s="28"/>
      <c r="F70" s="31">
        <f>SUM($D$9:D70)/Ges_Lesedauer</f>
        <v>0.98144507509697576</v>
      </c>
    </row>
    <row r="71" spans="1:8" s="4" customFormat="1">
      <c r="A71" s="20">
        <v>63</v>
      </c>
      <c r="B71" s="38" t="str">
        <f>VLOOKUP(A71,Bibel_Kapitel!A64:E1252,2,TRUE)</f>
        <v>2.Johannes</v>
      </c>
      <c r="C71" s="21">
        <f>COUNTIF(Bibel_Kapitel!A64:A1252,Bibel_Buecher!A71)</f>
        <v>1</v>
      </c>
      <c r="D71" s="22">
        <f>SUMIF(Bibel_Kapitel!A64:A1252,Bibel_Buecher!A71,Bibel_Kapitel!D64:D1252)/(3600*24)</f>
        <v>1.8634259259259259E-3</v>
      </c>
      <c r="E71" s="28"/>
      <c r="F71" s="31">
        <f>SUM($D$9:D71)/Ges_Lesedauer</f>
        <v>0.98187050131591436</v>
      </c>
    </row>
    <row r="72" spans="1:8" s="4" customFormat="1">
      <c r="A72" s="20">
        <v>64</v>
      </c>
      <c r="B72" s="38" t="str">
        <f>VLOOKUP(A72,Bibel_Kapitel!A65:E1253,2,TRUE)</f>
        <v>3.Johannes</v>
      </c>
      <c r="C72" s="21">
        <f>COUNTIF(Bibel_Kapitel!A65:A1253,Bibel_Buecher!A72)</f>
        <v>1</v>
      </c>
      <c r="D72" s="22">
        <f>SUMIF(Bibel_Kapitel!A65:A1253,Bibel_Buecher!A72,Bibel_Kapitel!D65:D1253)/(3600*24)</f>
        <v>1.8402777777777777E-3</v>
      </c>
      <c r="E72" s="28"/>
      <c r="F72" s="31">
        <f>SUM($D$9:D72)/Ges_Lesedauer</f>
        <v>0.98229064273710232</v>
      </c>
    </row>
    <row r="73" spans="1:8" s="4" customFormat="1">
      <c r="A73" s="20">
        <v>65</v>
      </c>
      <c r="B73" s="38" t="str">
        <f>VLOOKUP(A73,Bibel_Kapitel!A66:E1254,2,TRUE)</f>
        <v>Judas</v>
      </c>
      <c r="C73" s="21">
        <f>COUNTIF(Bibel_Kapitel!A66:A1254,Bibel_Buecher!A73)</f>
        <v>1</v>
      </c>
      <c r="D73" s="22">
        <f>SUMIF(Bibel_Kapitel!A66:A1254,Bibel_Buecher!A73,Bibel_Kapitel!D66:D1254)/(3600*24)</f>
        <v>4.31712962962963E-3</v>
      </c>
      <c r="E73" s="28"/>
      <c r="F73" s="31">
        <f>SUM($D$9:D73)/Ges_Lesedauer</f>
        <v>0.98327625751762471</v>
      </c>
    </row>
    <row r="74" spans="1:8" s="4" customFormat="1">
      <c r="A74" s="20">
        <v>66</v>
      </c>
      <c r="B74" s="38" t="str">
        <f>VLOOKUP(A74,Bibel_Kapitel!A67:E1255,2,TRUE)</f>
        <v>Offenbarung</v>
      </c>
      <c r="C74" s="21">
        <f>COUNTIF(Bibel_Kapitel!A67:A1255,Bibel_Buecher!A74)</f>
        <v>22</v>
      </c>
      <c r="D74" s="22">
        <f>SUMIF(Bibel_Kapitel!A67:A1255,Bibel_Buecher!A74,Bibel_Kapitel!D67:D1255)/(3600*24)</f>
        <v>7.3252314814814812E-2</v>
      </c>
      <c r="E74" s="28">
        <f>SUM(D67:D74)</f>
        <v>0.1345486111111111</v>
      </c>
      <c r="F74" s="31">
        <f>SUM($D$9:D74)/Ges_Lesedauer</f>
        <v>1</v>
      </c>
    </row>
    <row r="75" spans="1:8" ht="19" customHeight="1" thickBot="1">
      <c r="A75" s="23"/>
      <c r="B75" s="40"/>
      <c r="C75" s="7">
        <f>SUM(C9:C74)</f>
        <v>1189</v>
      </c>
      <c r="D75" s="5">
        <f>SUM(D9:D74)</f>
        <v>4.3801388888888892</v>
      </c>
      <c r="E75" s="5">
        <f>SUM(E9:E74)</f>
        <v>4.3801388888888884</v>
      </c>
      <c r="F75" s="33"/>
      <c r="G75" s="4"/>
      <c r="H75" s="4"/>
    </row>
    <row r="76" spans="1:8" ht="14" thickTop="1">
      <c r="G76" s="4"/>
      <c r="H76" s="4"/>
    </row>
    <row r="77" spans="1:8">
      <c r="G77" s="4"/>
      <c r="H77" s="4"/>
    </row>
  </sheetData>
  <phoneticPr fontId="2"/>
  <pageMargins left="0.98425196850393704" right="0.78740157480314965" top="0.78740157480314965" bottom="0.39370078740157483" header="0.51181102362204722" footer="0.31496062992125984"/>
  <pageSetup paperSize="0" scale="8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0"/>
  <sheetViews>
    <sheetView workbookViewId="0">
      <selection activeCell="B1064" sqref="B1064"/>
    </sheetView>
  </sheetViews>
  <sheetFormatPr baseColWidth="10" defaultRowHeight="13"/>
  <cols>
    <col min="2" max="3" width="16.1640625" customWidth="1"/>
  </cols>
  <sheetData>
    <row r="1" spans="1:5" ht="16">
      <c r="A1" t="s">
        <v>74</v>
      </c>
      <c r="B1" s="3" t="s">
        <v>1120</v>
      </c>
      <c r="C1" t="s">
        <v>73</v>
      </c>
      <c r="D1" t="s">
        <v>1115</v>
      </c>
      <c r="E1" t="s">
        <v>1122</v>
      </c>
    </row>
    <row r="2" spans="1:5">
      <c r="A2">
        <v>1</v>
      </c>
      <c r="B2" t="s">
        <v>1123</v>
      </c>
      <c r="C2" t="s">
        <v>75</v>
      </c>
      <c r="D2">
        <v>407</v>
      </c>
      <c r="E2">
        <v>1</v>
      </c>
    </row>
    <row r="3" spans="1:5">
      <c r="A3">
        <v>1</v>
      </c>
      <c r="B3" t="s">
        <v>1123</v>
      </c>
      <c r="C3" t="s">
        <v>76</v>
      </c>
      <c r="D3">
        <v>304</v>
      </c>
      <c r="E3">
        <v>2</v>
      </c>
    </row>
    <row r="4" spans="1:5">
      <c r="A4">
        <v>1</v>
      </c>
      <c r="B4" t="s">
        <v>1123</v>
      </c>
      <c r="C4" t="s">
        <v>77</v>
      </c>
      <c r="D4">
        <v>319</v>
      </c>
      <c r="E4">
        <v>3</v>
      </c>
    </row>
    <row r="5" spans="1:5">
      <c r="A5">
        <v>1</v>
      </c>
      <c r="B5" t="s">
        <v>1123</v>
      </c>
      <c r="C5" t="s">
        <v>78</v>
      </c>
      <c r="D5">
        <v>315</v>
      </c>
      <c r="E5">
        <v>4</v>
      </c>
    </row>
    <row r="6" spans="1:5">
      <c r="A6">
        <v>1</v>
      </c>
      <c r="B6" t="s">
        <v>1123</v>
      </c>
      <c r="C6" t="s">
        <v>79</v>
      </c>
      <c r="D6">
        <v>277</v>
      </c>
      <c r="E6">
        <v>5</v>
      </c>
    </row>
    <row r="7" spans="1:5">
      <c r="A7">
        <v>1</v>
      </c>
      <c r="B7" t="s">
        <v>1123</v>
      </c>
      <c r="C7" t="s">
        <v>80</v>
      </c>
      <c r="D7">
        <v>273</v>
      </c>
      <c r="E7">
        <v>6</v>
      </c>
    </row>
    <row r="8" spans="1:5">
      <c r="A8">
        <v>1</v>
      </c>
      <c r="B8" t="s">
        <v>1123</v>
      </c>
      <c r="C8" t="s">
        <v>81</v>
      </c>
      <c r="D8">
        <v>275</v>
      </c>
      <c r="E8">
        <v>7</v>
      </c>
    </row>
    <row r="9" spans="1:5">
      <c r="A9">
        <v>1</v>
      </c>
      <c r="B9" t="s">
        <v>1123</v>
      </c>
      <c r="C9" t="s">
        <v>82</v>
      </c>
      <c r="D9">
        <v>272</v>
      </c>
      <c r="E9">
        <v>8</v>
      </c>
    </row>
    <row r="10" spans="1:5">
      <c r="A10">
        <v>1</v>
      </c>
      <c r="B10" t="s">
        <v>1123</v>
      </c>
      <c r="C10" t="s">
        <v>83</v>
      </c>
      <c r="D10">
        <v>315</v>
      </c>
      <c r="E10">
        <v>9</v>
      </c>
    </row>
    <row r="11" spans="1:5">
      <c r="A11">
        <v>1</v>
      </c>
      <c r="B11" t="s">
        <v>1123</v>
      </c>
      <c r="C11" t="s">
        <v>84</v>
      </c>
      <c r="D11">
        <v>299</v>
      </c>
      <c r="E11">
        <v>10</v>
      </c>
    </row>
    <row r="12" spans="1:5">
      <c r="A12">
        <v>1</v>
      </c>
      <c r="B12" t="s">
        <v>1123</v>
      </c>
      <c r="C12" t="s">
        <v>85</v>
      </c>
      <c r="D12">
        <v>316</v>
      </c>
      <c r="E12">
        <v>11</v>
      </c>
    </row>
    <row r="13" spans="1:5">
      <c r="A13">
        <v>1</v>
      </c>
      <c r="B13" t="s">
        <v>1123</v>
      </c>
      <c r="C13" t="s">
        <v>86</v>
      </c>
      <c r="D13">
        <v>239</v>
      </c>
      <c r="E13">
        <v>12</v>
      </c>
    </row>
    <row r="14" spans="1:5">
      <c r="A14">
        <v>1</v>
      </c>
      <c r="B14" t="s">
        <v>1123</v>
      </c>
      <c r="C14" t="s">
        <v>87</v>
      </c>
      <c r="D14">
        <v>203</v>
      </c>
      <c r="E14">
        <v>13</v>
      </c>
    </row>
    <row r="15" spans="1:5">
      <c r="A15">
        <v>1</v>
      </c>
      <c r="B15" t="s">
        <v>1123</v>
      </c>
      <c r="C15" t="s">
        <v>88</v>
      </c>
      <c r="D15">
        <v>305</v>
      </c>
      <c r="E15">
        <v>14</v>
      </c>
    </row>
    <row r="16" spans="1:5">
      <c r="A16">
        <v>1</v>
      </c>
      <c r="B16" t="s">
        <v>1123</v>
      </c>
      <c r="C16" t="s">
        <v>89</v>
      </c>
      <c r="D16">
        <v>229</v>
      </c>
      <c r="E16">
        <v>15</v>
      </c>
    </row>
    <row r="17" spans="1:5">
      <c r="A17">
        <v>1</v>
      </c>
      <c r="B17" t="s">
        <v>1123</v>
      </c>
      <c r="C17" t="s">
        <v>54</v>
      </c>
      <c r="D17">
        <v>203</v>
      </c>
      <c r="E17">
        <v>16</v>
      </c>
    </row>
    <row r="18" spans="1:5">
      <c r="A18">
        <v>1</v>
      </c>
      <c r="B18" t="s">
        <v>1123</v>
      </c>
      <c r="C18" t="s">
        <v>55</v>
      </c>
      <c r="D18">
        <v>327</v>
      </c>
      <c r="E18">
        <v>17</v>
      </c>
    </row>
    <row r="19" spans="1:5">
      <c r="A19">
        <v>1</v>
      </c>
      <c r="B19" t="s">
        <v>1123</v>
      </c>
      <c r="C19" t="s">
        <v>56</v>
      </c>
      <c r="D19">
        <v>399</v>
      </c>
      <c r="E19">
        <v>18</v>
      </c>
    </row>
    <row r="20" spans="1:5">
      <c r="A20">
        <v>1</v>
      </c>
      <c r="B20" t="s">
        <v>1123</v>
      </c>
      <c r="C20" t="s">
        <v>57</v>
      </c>
      <c r="D20">
        <v>481</v>
      </c>
      <c r="E20">
        <v>19</v>
      </c>
    </row>
    <row r="21" spans="1:5">
      <c r="A21">
        <v>1</v>
      </c>
      <c r="B21" t="s">
        <v>1123</v>
      </c>
      <c r="C21" t="s">
        <v>58</v>
      </c>
      <c r="D21">
        <v>243</v>
      </c>
      <c r="E21">
        <v>20</v>
      </c>
    </row>
    <row r="22" spans="1:5">
      <c r="A22">
        <v>1</v>
      </c>
      <c r="B22" t="s">
        <v>1123</v>
      </c>
      <c r="C22" t="s">
        <v>59</v>
      </c>
      <c r="D22">
        <v>349</v>
      </c>
      <c r="E22">
        <v>21</v>
      </c>
    </row>
    <row r="23" spans="1:5">
      <c r="A23">
        <v>1</v>
      </c>
      <c r="B23" t="s">
        <v>1123</v>
      </c>
      <c r="C23" t="s">
        <v>60</v>
      </c>
      <c r="D23">
        <v>295</v>
      </c>
      <c r="E23">
        <v>22</v>
      </c>
    </row>
    <row r="24" spans="1:5">
      <c r="A24">
        <v>1</v>
      </c>
      <c r="B24" t="s">
        <v>1123</v>
      </c>
      <c r="C24" t="s">
        <v>61</v>
      </c>
      <c r="D24">
        <v>234</v>
      </c>
      <c r="E24">
        <v>23</v>
      </c>
    </row>
    <row r="25" spans="1:5">
      <c r="A25">
        <v>1</v>
      </c>
      <c r="B25" t="s">
        <v>1123</v>
      </c>
      <c r="C25" t="s">
        <v>62</v>
      </c>
      <c r="D25">
        <v>785</v>
      </c>
      <c r="E25">
        <v>24</v>
      </c>
    </row>
    <row r="26" spans="1:5">
      <c r="A26">
        <v>1</v>
      </c>
      <c r="B26" t="s">
        <v>1123</v>
      </c>
      <c r="C26" t="s">
        <v>63</v>
      </c>
      <c r="D26">
        <v>362</v>
      </c>
      <c r="E26">
        <v>25</v>
      </c>
    </row>
    <row r="27" spans="1:5">
      <c r="A27">
        <v>1</v>
      </c>
      <c r="B27" t="s">
        <v>1123</v>
      </c>
      <c r="C27" t="s">
        <v>64</v>
      </c>
      <c r="D27">
        <v>407</v>
      </c>
      <c r="E27">
        <v>26</v>
      </c>
    </row>
    <row r="28" spans="1:5">
      <c r="A28">
        <v>1</v>
      </c>
      <c r="B28" t="s">
        <v>1123</v>
      </c>
      <c r="C28" t="s">
        <v>65</v>
      </c>
      <c r="D28">
        <v>622</v>
      </c>
      <c r="E28">
        <v>27</v>
      </c>
    </row>
    <row r="29" spans="1:5">
      <c r="A29">
        <v>1</v>
      </c>
      <c r="B29" t="s">
        <v>1123</v>
      </c>
      <c r="C29" t="s">
        <v>66</v>
      </c>
      <c r="D29">
        <v>298</v>
      </c>
      <c r="E29">
        <v>28</v>
      </c>
    </row>
    <row r="30" spans="1:5">
      <c r="A30">
        <v>1</v>
      </c>
      <c r="B30" t="s">
        <v>1123</v>
      </c>
      <c r="C30" t="s">
        <v>67</v>
      </c>
      <c r="D30">
        <v>407</v>
      </c>
      <c r="E30">
        <v>29</v>
      </c>
    </row>
    <row r="31" spans="1:5">
      <c r="A31">
        <v>1</v>
      </c>
      <c r="B31" t="s">
        <v>1123</v>
      </c>
      <c r="C31" t="s">
        <v>68</v>
      </c>
      <c r="D31">
        <v>487</v>
      </c>
      <c r="E31">
        <v>30</v>
      </c>
    </row>
    <row r="32" spans="1:5">
      <c r="A32">
        <v>1</v>
      </c>
      <c r="B32" t="s">
        <v>1123</v>
      </c>
      <c r="C32" t="s">
        <v>69</v>
      </c>
      <c r="D32">
        <v>660</v>
      </c>
      <c r="E32">
        <v>31</v>
      </c>
    </row>
    <row r="33" spans="1:5">
      <c r="A33">
        <v>1</v>
      </c>
      <c r="B33" t="s">
        <v>1123</v>
      </c>
      <c r="C33" t="s">
        <v>70</v>
      </c>
      <c r="D33">
        <v>391</v>
      </c>
      <c r="E33">
        <v>32</v>
      </c>
    </row>
    <row r="34" spans="1:5">
      <c r="A34">
        <v>1</v>
      </c>
      <c r="B34" t="s">
        <v>1123</v>
      </c>
      <c r="C34" t="s">
        <v>71</v>
      </c>
      <c r="D34">
        <v>230</v>
      </c>
      <c r="E34">
        <v>33</v>
      </c>
    </row>
    <row r="35" spans="1:5">
      <c r="A35">
        <v>1</v>
      </c>
      <c r="B35" t="s">
        <v>1123</v>
      </c>
      <c r="C35" t="s">
        <v>72</v>
      </c>
      <c r="D35">
        <v>366</v>
      </c>
      <c r="E35">
        <v>34</v>
      </c>
    </row>
    <row r="36" spans="1:5">
      <c r="A36">
        <v>1</v>
      </c>
      <c r="B36" t="s">
        <v>1123</v>
      </c>
      <c r="C36" t="s">
        <v>36</v>
      </c>
      <c r="D36">
        <v>339</v>
      </c>
      <c r="E36">
        <v>35</v>
      </c>
    </row>
    <row r="37" spans="1:5">
      <c r="A37">
        <v>1</v>
      </c>
      <c r="B37" t="s">
        <v>1123</v>
      </c>
      <c r="C37" t="s">
        <v>37</v>
      </c>
      <c r="D37">
        <v>488</v>
      </c>
      <c r="E37">
        <v>36</v>
      </c>
    </row>
    <row r="38" spans="1:5">
      <c r="A38">
        <v>1</v>
      </c>
      <c r="B38" t="s">
        <v>1123</v>
      </c>
      <c r="C38" t="s">
        <v>38</v>
      </c>
      <c r="D38">
        <v>444</v>
      </c>
      <c r="E38">
        <v>37</v>
      </c>
    </row>
    <row r="39" spans="1:5">
      <c r="A39">
        <v>1</v>
      </c>
      <c r="B39" t="s">
        <v>1123</v>
      </c>
      <c r="C39" t="s">
        <v>39</v>
      </c>
      <c r="D39">
        <v>391</v>
      </c>
      <c r="E39">
        <v>38</v>
      </c>
    </row>
    <row r="40" spans="1:5">
      <c r="A40">
        <v>1</v>
      </c>
      <c r="B40" t="s">
        <v>1123</v>
      </c>
      <c r="C40" t="s">
        <v>40</v>
      </c>
      <c r="D40">
        <v>276</v>
      </c>
      <c r="E40">
        <v>39</v>
      </c>
    </row>
    <row r="41" spans="1:5">
      <c r="A41">
        <v>1</v>
      </c>
      <c r="B41" t="s">
        <v>1123</v>
      </c>
      <c r="C41" t="s">
        <v>41</v>
      </c>
      <c r="D41">
        <v>256</v>
      </c>
      <c r="E41">
        <v>40</v>
      </c>
    </row>
    <row r="42" spans="1:5">
      <c r="A42">
        <v>1</v>
      </c>
      <c r="B42" t="s">
        <v>1123</v>
      </c>
      <c r="C42" t="s">
        <v>42</v>
      </c>
      <c r="D42">
        <v>707</v>
      </c>
      <c r="E42">
        <v>41</v>
      </c>
    </row>
    <row r="43" spans="1:5">
      <c r="A43">
        <v>1</v>
      </c>
      <c r="B43" t="s">
        <v>1123</v>
      </c>
      <c r="C43" t="s">
        <v>43</v>
      </c>
      <c r="D43">
        <v>472</v>
      </c>
      <c r="E43">
        <v>42</v>
      </c>
    </row>
    <row r="44" spans="1:5">
      <c r="A44">
        <v>1</v>
      </c>
      <c r="B44" t="s">
        <v>1123</v>
      </c>
      <c r="C44" t="s">
        <v>44</v>
      </c>
      <c r="D44">
        <v>459</v>
      </c>
      <c r="E44">
        <v>43</v>
      </c>
    </row>
    <row r="45" spans="1:5">
      <c r="A45">
        <v>1</v>
      </c>
      <c r="B45" t="s">
        <v>1123</v>
      </c>
      <c r="C45" t="s">
        <v>45</v>
      </c>
      <c r="D45">
        <v>421</v>
      </c>
      <c r="E45">
        <v>44</v>
      </c>
    </row>
    <row r="46" spans="1:5">
      <c r="A46">
        <v>1</v>
      </c>
      <c r="B46" t="s">
        <v>1123</v>
      </c>
      <c r="C46" t="s">
        <v>46</v>
      </c>
      <c r="D46">
        <v>354</v>
      </c>
      <c r="E46">
        <v>45</v>
      </c>
    </row>
    <row r="47" spans="1:5">
      <c r="A47">
        <v>1</v>
      </c>
      <c r="B47" t="s">
        <v>1123</v>
      </c>
      <c r="C47" t="s">
        <v>47</v>
      </c>
      <c r="D47">
        <v>428</v>
      </c>
      <c r="E47">
        <v>46</v>
      </c>
    </row>
    <row r="48" spans="1:5">
      <c r="A48">
        <v>1</v>
      </c>
      <c r="B48" t="s">
        <v>1123</v>
      </c>
      <c r="C48" t="s">
        <v>48</v>
      </c>
      <c r="D48">
        <v>462</v>
      </c>
      <c r="E48">
        <v>47</v>
      </c>
    </row>
    <row r="49" spans="1:5">
      <c r="A49">
        <v>1</v>
      </c>
      <c r="B49" t="s">
        <v>1123</v>
      </c>
      <c r="C49" t="s">
        <v>49</v>
      </c>
      <c r="D49">
        <v>324</v>
      </c>
      <c r="E49">
        <v>48</v>
      </c>
    </row>
    <row r="50" spans="1:5">
      <c r="A50">
        <v>1</v>
      </c>
      <c r="B50" t="s">
        <v>1123</v>
      </c>
      <c r="C50" t="s">
        <v>50</v>
      </c>
      <c r="D50">
        <v>383</v>
      </c>
      <c r="E50">
        <v>49</v>
      </c>
    </row>
    <row r="51" spans="1:5">
      <c r="A51">
        <v>1</v>
      </c>
      <c r="B51" t="s">
        <v>1123</v>
      </c>
      <c r="C51" t="s">
        <v>51</v>
      </c>
      <c r="D51">
        <v>347</v>
      </c>
      <c r="E51">
        <v>50</v>
      </c>
    </row>
    <row r="52" spans="1:5">
      <c r="A52">
        <v>2</v>
      </c>
      <c r="B52" t="s">
        <v>1124</v>
      </c>
      <c r="C52" t="s">
        <v>52</v>
      </c>
      <c r="D52">
        <v>247</v>
      </c>
      <c r="E52">
        <v>1</v>
      </c>
    </row>
    <row r="53" spans="1:5">
      <c r="A53">
        <v>2</v>
      </c>
      <c r="B53" t="s">
        <v>1124</v>
      </c>
      <c r="C53" t="s">
        <v>53</v>
      </c>
      <c r="D53">
        <v>306</v>
      </c>
      <c r="E53">
        <v>2</v>
      </c>
    </row>
    <row r="54" spans="1:5">
      <c r="A54">
        <v>2</v>
      </c>
      <c r="B54" t="s">
        <v>1124</v>
      </c>
      <c r="C54" t="s">
        <v>17</v>
      </c>
      <c r="D54">
        <v>375</v>
      </c>
      <c r="E54">
        <v>3</v>
      </c>
    </row>
    <row r="55" spans="1:5">
      <c r="A55">
        <v>2</v>
      </c>
      <c r="B55" t="s">
        <v>1124</v>
      </c>
      <c r="C55" t="s">
        <v>18</v>
      </c>
      <c r="D55">
        <v>407</v>
      </c>
      <c r="E55">
        <v>4</v>
      </c>
    </row>
    <row r="56" spans="1:5">
      <c r="A56">
        <v>2</v>
      </c>
      <c r="B56" t="s">
        <v>1124</v>
      </c>
      <c r="C56" t="s">
        <v>19</v>
      </c>
      <c r="D56">
        <v>295</v>
      </c>
      <c r="E56">
        <v>5</v>
      </c>
    </row>
    <row r="57" spans="1:5">
      <c r="A57">
        <v>2</v>
      </c>
      <c r="B57" t="s">
        <v>1124</v>
      </c>
      <c r="C57" t="s">
        <v>20</v>
      </c>
      <c r="D57">
        <v>391</v>
      </c>
      <c r="E57">
        <v>6</v>
      </c>
    </row>
    <row r="58" spans="1:5">
      <c r="A58">
        <v>2</v>
      </c>
      <c r="B58" t="s">
        <v>1124</v>
      </c>
      <c r="C58" t="s">
        <v>21</v>
      </c>
      <c r="D58">
        <v>356</v>
      </c>
      <c r="E58">
        <v>7</v>
      </c>
    </row>
    <row r="59" spans="1:5">
      <c r="A59">
        <v>2</v>
      </c>
      <c r="B59" t="s">
        <v>1124</v>
      </c>
      <c r="C59" t="s">
        <v>22</v>
      </c>
      <c r="D59">
        <v>383</v>
      </c>
      <c r="E59">
        <v>8</v>
      </c>
    </row>
    <row r="60" spans="1:5">
      <c r="A60">
        <v>2</v>
      </c>
      <c r="B60" t="s">
        <v>1124</v>
      </c>
      <c r="C60" t="s">
        <v>23</v>
      </c>
      <c r="D60">
        <v>428</v>
      </c>
      <c r="E60">
        <v>9</v>
      </c>
    </row>
    <row r="61" spans="1:5">
      <c r="A61">
        <v>2</v>
      </c>
      <c r="B61" t="s">
        <v>1124</v>
      </c>
      <c r="C61" t="s">
        <v>24</v>
      </c>
      <c r="D61">
        <v>404</v>
      </c>
      <c r="E61">
        <v>10</v>
      </c>
    </row>
    <row r="62" spans="1:5">
      <c r="A62">
        <v>2</v>
      </c>
      <c r="B62" t="s">
        <v>1124</v>
      </c>
      <c r="C62" t="s">
        <v>25</v>
      </c>
      <c r="D62">
        <v>143</v>
      </c>
      <c r="E62">
        <v>11</v>
      </c>
    </row>
    <row r="63" spans="1:5">
      <c r="A63">
        <v>2</v>
      </c>
      <c r="B63" t="s">
        <v>1124</v>
      </c>
      <c r="C63" t="s">
        <v>26</v>
      </c>
      <c r="D63">
        <v>655</v>
      </c>
      <c r="E63">
        <v>12</v>
      </c>
    </row>
    <row r="64" spans="1:5">
      <c r="A64">
        <v>2</v>
      </c>
      <c r="B64" t="s">
        <v>1124</v>
      </c>
      <c r="C64" t="s">
        <v>27</v>
      </c>
      <c r="D64">
        <v>298</v>
      </c>
      <c r="E64">
        <v>13</v>
      </c>
    </row>
    <row r="65" spans="1:5">
      <c r="A65">
        <v>2</v>
      </c>
      <c r="B65" t="s">
        <v>1124</v>
      </c>
      <c r="C65" t="s">
        <v>28</v>
      </c>
      <c r="D65">
        <v>400</v>
      </c>
      <c r="E65">
        <v>14</v>
      </c>
    </row>
    <row r="66" spans="1:5">
      <c r="A66">
        <v>2</v>
      </c>
      <c r="B66" t="s">
        <v>1124</v>
      </c>
      <c r="C66" t="s">
        <v>29</v>
      </c>
      <c r="D66">
        <v>325</v>
      </c>
      <c r="E66">
        <v>15</v>
      </c>
    </row>
    <row r="67" spans="1:5">
      <c r="A67">
        <v>2</v>
      </c>
      <c r="B67" t="s">
        <v>1124</v>
      </c>
      <c r="C67" t="s">
        <v>30</v>
      </c>
      <c r="D67">
        <v>462</v>
      </c>
      <c r="E67">
        <v>16</v>
      </c>
    </row>
    <row r="68" spans="1:5">
      <c r="A68">
        <v>2</v>
      </c>
      <c r="B68" t="s">
        <v>1124</v>
      </c>
      <c r="C68" t="s">
        <v>31</v>
      </c>
      <c r="D68">
        <v>213</v>
      </c>
      <c r="E68">
        <v>17</v>
      </c>
    </row>
    <row r="69" spans="1:5">
      <c r="A69">
        <v>2</v>
      </c>
      <c r="B69" t="s">
        <v>1124</v>
      </c>
      <c r="C69" t="s">
        <v>32</v>
      </c>
      <c r="D69">
        <v>329</v>
      </c>
      <c r="E69">
        <v>18</v>
      </c>
    </row>
    <row r="70" spans="1:5">
      <c r="A70">
        <v>2</v>
      </c>
      <c r="B70" t="s">
        <v>1124</v>
      </c>
      <c r="C70" t="s">
        <v>33</v>
      </c>
      <c r="D70">
        <v>313</v>
      </c>
      <c r="E70">
        <v>19</v>
      </c>
    </row>
    <row r="71" spans="1:5">
      <c r="A71">
        <v>2</v>
      </c>
      <c r="B71" t="s">
        <v>1124</v>
      </c>
      <c r="C71" t="s">
        <v>34</v>
      </c>
      <c r="D71">
        <v>291</v>
      </c>
      <c r="E71">
        <v>20</v>
      </c>
    </row>
    <row r="72" spans="1:5">
      <c r="A72">
        <v>2</v>
      </c>
      <c r="B72" t="s">
        <v>1124</v>
      </c>
      <c r="C72" t="s">
        <v>35</v>
      </c>
      <c r="D72">
        <v>385</v>
      </c>
      <c r="E72">
        <v>21</v>
      </c>
    </row>
    <row r="73" spans="1:5">
      <c r="A73">
        <v>2</v>
      </c>
      <c r="B73" t="s">
        <v>1124</v>
      </c>
      <c r="C73" t="s">
        <v>250</v>
      </c>
      <c r="D73">
        <v>337</v>
      </c>
      <c r="E73">
        <v>22</v>
      </c>
    </row>
    <row r="74" spans="1:5">
      <c r="A74">
        <v>2</v>
      </c>
      <c r="B74" t="s">
        <v>1124</v>
      </c>
      <c r="C74" t="s">
        <v>251</v>
      </c>
      <c r="D74">
        <v>377</v>
      </c>
      <c r="E74">
        <v>23</v>
      </c>
    </row>
    <row r="75" spans="1:5">
      <c r="A75">
        <v>2</v>
      </c>
      <c r="B75" t="s">
        <v>1124</v>
      </c>
      <c r="C75" t="s">
        <v>0</v>
      </c>
      <c r="D75">
        <v>215</v>
      </c>
      <c r="E75">
        <v>24</v>
      </c>
    </row>
    <row r="76" spans="1:5">
      <c r="A76">
        <v>2</v>
      </c>
      <c r="B76" t="s">
        <v>1124</v>
      </c>
      <c r="C76" t="s">
        <v>1</v>
      </c>
      <c r="D76">
        <v>381</v>
      </c>
      <c r="E76">
        <v>25</v>
      </c>
    </row>
    <row r="77" spans="1:5">
      <c r="A77">
        <v>2</v>
      </c>
      <c r="B77" t="s">
        <v>1124</v>
      </c>
      <c r="C77" t="s">
        <v>2</v>
      </c>
      <c r="D77">
        <v>389</v>
      </c>
      <c r="E77">
        <v>26</v>
      </c>
    </row>
    <row r="78" spans="1:5">
      <c r="A78">
        <v>2</v>
      </c>
      <c r="B78" t="s">
        <v>1124</v>
      </c>
      <c r="C78" t="s">
        <v>3</v>
      </c>
      <c r="D78">
        <v>227</v>
      </c>
      <c r="E78">
        <v>27</v>
      </c>
    </row>
    <row r="79" spans="1:5">
      <c r="A79">
        <v>2</v>
      </c>
      <c r="B79" t="s">
        <v>1124</v>
      </c>
      <c r="C79" t="s">
        <v>4</v>
      </c>
      <c r="D79">
        <v>530</v>
      </c>
      <c r="E79">
        <v>28</v>
      </c>
    </row>
    <row r="80" spans="1:5">
      <c r="A80">
        <v>2</v>
      </c>
      <c r="B80" t="s">
        <v>1124</v>
      </c>
      <c r="C80" t="s">
        <v>5</v>
      </c>
      <c r="D80">
        <v>558</v>
      </c>
      <c r="E80">
        <v>29</v>
      </c>
    </row>
    <row r="81" spans="1:5">
      <c r="A81">
        <v>2</v>
      </c>
      <c r="B81" t="s">
        <v>1124</v>
      </c>
      <c r="C81" t="s">
        <v>6</v>
      </c>
      <c r="D81">
        <v>427</v>
      </c>
      <c r="E81">
        <v>30</v>
      </c>
    </row>
    <row r="82" spans="1:5">
      <c r="A82">
        <v>2</v>
      </c>
      <c r="B82" t="s">
        <v>1124</v>
      </c>
      <c r="C82" t="s">
        <v>7</v>
      </c>
      <c r="D82">
        <v>203</v>
      </c>
      <c r="E82">
        <v>31</v>
      </c>
    </row>
    <row r="83" spans="1:5">
      <c r="A83">
        <v>2</v>
      </c>
      <c r="B83" t="s">
        <v>1124</v>
      </c>
      <c r="C83" t="s">
        <v>8</v>
      </c>
      <c r="D83">
        <v>451</v>
      </c>
      <c r="E83">
        <v>32</v>
      </c>
    </row>
    <row r="84" spans="1:5">
      <c r="A84">
        <v>2</v>
      </c>
      <c r="B84" t="s">
        <v>1124</v>
      </c>
      <c r="C84" t="s">
        <v>9</v>
      </c>
      <c r="D84">
        <v>307</v>
      </c>
      <c r="E84">
        <v>33</v>
      </c>
    </row>
    <row r="85" spans="1:5">
      <c r="A85">
        <v>2</v>
      </c>
      <c r="B85" t="s">
        <v>1124</v>
      </c>
      <c r="C85" t="s">
        <v>10</v>
      </c>
      <c r="D85">
        <v>461</v>
      </c>
      <c r="E85">
        <v>34</v>
      </c>
    </row>
    <row r="86" spans="1:5">
      <c r="A86">
        <v>2</v>
      </c>
      <c r="B86" t="s">
        <v>1124</v>
      </c>
      <c r="C86" t="s">
        <v>11</v>
      </c>
      <c r="D86">
        <v>354</v>
      </c>
      <c r="E86">
        <v>35</v>
      </c>
    </row>
    <row r="87" spans="1:5">
      <c r="A87">
        <v>2</v>
      </c>
      <c r="B87" t="s">
        <v>1124</v>
      </c>
      <c r="C87" t="s">
        <v>12</v>
      </c>
      <c r="D87">
        <v>403</v>
      </c>
      <c r="E87">
        <v>36</v>
      </c>
    </row>
    <row r="88" spans="1:5">
      <c r="A88">
        <v>2</v>
      </c>
      <c r="B88" t="s">
        <v>1124</v>
      </c>
      <c r="C88" t="s">
        <v>13</v>
      </c>
      <c r="D88">
        <v>300</v>
      </c>
      <c r="E88">
        <v>37</v>
      </c>
    </row>
    <row r="89" spans="1:5">
      <c r="A89">
        <v>2</v>
      </c>
      <c r="B89" t="s">
        <v>1124</v>
      </c>
      <c r="C89" t="s">
        <v>14</v>
      </c>
      <c r="D89">
        <v>348</v>
      </c>
      <c r="E89">
        <v>38</v>
      </c>
    </row>
    <row r="90" spans="1:5">
      <c r="A90">
        <v>2</v>
      </c>
      <c r="B90" t="s">
        <v>1124</v>
      </c>
      <c r="C90" t="s">
        <v>15</v>
      </c>
      <c r="D90">
        <v>472</v>
      </c>
      <c r="E90">
        <v>39</v>
      </c>
    </row>
    <row r="91" spans="1:5">
      <c r="A91">
        <v>2</v>
      </c>
      <c r="B91" t="s">
        <v>1124</v>
      </c>
      <c r="C91" t="s">
        <v>16</v>
      </c>
      <c r="D91">
        <v>338</v>
      </c>
      <c r="E91">
        <v>40</v>
      </c>
    </row>
    <row r="92" spans="1:5">
      <c r="A92">
        <v>3</v>
      </c>
      <c r="B92" t="s">
        <v>1125</v>
      </c>
      <c r="C92" t="s">
        <v>208</v>
      </c>
      <c r="D92">
        <v>217</v>
      </c>
      <c r="E92">
        <v>1</v>
      </c>
    </row>
    <row r="93" spans="1:5">
      <c r="A93">
        <v>3</v>
      </c>
      <c r="B93" t="s">
        <v>1125</v>
      </c>
      <c r="C93" t="s">
        <v>209</v>
      </c>
      <c r="D93">
        <v>203</v>
      </c>
      <c r="E93">
        <v>2</v>
      </c>
    </row>
    <row r="94" spans="1:5">
      <c r="A94">
        <v>3</v>
      </c>
      <c r="B94" t="s">
        <v>1125</v>
      </c>
      <c r="C94" t="s">
        <v>210</v>
      </c>
      <c r="D94">
        <v>204</v>
      </c>
      <c r="E94">
        <v>3</v>
      </c>
    </row>
    <row r="95" spans="1:5">
      <c r="A95">
        <v>3</v>
      </c>
      <c r="B95" t="s">
        <v>1125</v>
      </c>
      <c r="C95" t="s">
        <v>235</v>
      </c>
      <c r="D95">
        <v>445</v>
      </c>
      <c r="E95">
        <v>4</v>
      </c>
    </row>
    <row r="96" spans="1:5">
      <c r="A96">
        <v>3</v>
      </c>
      <c r="B96" t="s">
        <v>1125</v>
      </c>
      <c r="C96" t="s">
        <v>236</v>
      </c>
      <c r="D96">
        <v>393</v>
      </c>
      <c r="E96">
        <v>5</v>
      </c>
    </row>
    <row r="97" spans="1:5">
      <c r="A97">
        <v>3</v>
      </c>
      <c r="B97" t="s">
        <v>1125</v>
      </c>
      <c r="C97" t="s">
        <v>237</v>
      </c>
      <c r="D97">
        <v>304</v>
      </c>
      <c r="E97">
        <v>6</v>
      </c>
    </row>
    <row r="98" spans="1:5">
      <c r="A98">
        <v>3</v>
      </c>
      <c r="B98" t="s">
        <v>1125</v>
      </c>
      <c r="C98" t="s">
        <v>238</v>
      </c>
      <c r="D98">
        <v>454</v>
      </c>
      <c r="E98">
        <v>7</v>
      </c>
    </row>
    <row r="99" spans="1:5">
      <c r="A99">
        <v>3</v>
      </c>
      <c r="B99" t="s">
        <v>1125</v>
      </c>
      <c r="C99" t="s">
        <v>239</v>
      </c>
      <c r="D99">
        <v>454</v>
      </c>
      <c r="E99">
        <v>8</v>
      </c>
    </row>
    <row r="100" spans="1:5">
      <c r="A100">
        <v>3</v>
      </c>
      <c r="B100" t="s">
        <v>1125</v>
      </c>
      <c r="C100" t="s">
        <v>240</v>
      </c>
      <c r="D100">
        <v>277</v>
      </c>
      <c r="E100">
        <v>9</v>
      </c>
    </row>
    <row r="101" spans="1:5">
      <c r="A101">
        <v>3</v>
      </c>
      <c r="B101" t="s">
        <v>1125</v>
      </c>
      <c r="C101" t="s">
        <v>241</v>
      </c>
      <c r="D101">
        <v>308</v>
      </c>
      <c r="E101">
        <v>10</v>
      </c>
    </row>
    <row r="102" spans="1:5">
      <c r="A102">
        <v>3</v>
      </c>
      <c r="B102" t="s">
        <v>1125</v>
      </c>
      <c r="C102" t="s">
        <v>242</v>
      </c>
      <c r="D102">
        <v>523</v>
      </c>
      <c r="E102">
        <v>11</v>
      </c>
    </row>
    <row r="103" spans="1:5">
      <c r="A103">
        <v>3</v>
      </c>
      <c r="B103" t="s">
        <v>1125</v>
      </c>
      <c r="C103" t="s">
        <v>243</v>
      </c>
      <c r="D103">
        <v>120</v>
      </c>
      <c r="E103">
        <v>12</v>
      </c>
    </row>
    <row r="104" spans="1:5">
      <c r="A104">
        <v>3</v>
      </c>
      <c r="B104" t="s">
        <v>1125</v>
      </c>
      <c r="C104" t="s">
        <v>244</v>
      </c>
      <c r="D104">
        <v>835</v>
      </c>
      <c r="E104">
        <v>13</v>
      </c>
    </row>
    <row r="105" spans="1:5">
      <c r="A105">
        <v>3</v>
      </c>
      <c r="B105" t="s">
        <v>1125</v>
      </c>
      <c r="C105" t="s">
        <v>245</v>
      </c>
      <c r="D105">
        <v>706</v>
      </c>
      <c r="E105">
        <v>14</v>
      </c>
    </row>
    <row r="106" spans="1:5">
      <c r="A106">
        <v>3</v>
      </c>
      <c r="B106" t="s">
        <v>1125</v>
      </c>
      <c r="C106" t="s">
        <v>246</v>
      </c>
      <c r="D106">
        <v>422</v>
      </c>
      <c r="E106">
        <v>15</v>
      </c>
    </row>
    <row r="107" spans="1:5">
      <c r="A107">
        <v>3</v>
      </c>
      <c r="B107" t="s">
        <v>1125</v>
      </c>
      <c r="C107" t="s">
        <v>247</v>
      </c>
      <c r="D107">
        <v>484</v>
      </c>
      <c r="E107">
        <v>16</v>
      </c>
    </row>
    <row r="108" spans="1:5">
      <c r="A108">
        <v>3</v>
      </c>
      <c r="B108" t="s">
        <v>1125</v>
      </c>
      <c r="C108" t="s">
        <v>248</v>
      </c>
      <c r="D108">
        <v>242</v>
      </c>
      <c r="E108">
        <v>17</v>
      </c>
    </row>
    <row r="109" spans="1:5">
      <c r="A109">
        <v>3</v>
      </c>
      <c r="B109" t="s">
        <v>1125</v>
      </c>
      <c r="C109" t="s">
        <v>249</v>
      </c>
      <c r="D109">
        <v>352</v>
      </c>
      <c r="E109">
        <v>18</v>
      </c>
    </row>
    <row r="110" spans="1:5">
      <c r="A110">
        <v>3</v>
      </c>
      <c r="B110" t="s">
        <v>1125</v>
      </c>
      <c r="C110" t="s">
        <v>190</v>
      </c>
      <c r="D110">
        <v>452</v>
      </c>
      <c r="E110">
        <v>19</v>
      </c>
    </row>
    <row r="111" spans="1:5">
      <c r="A111">
        <v>3</v>
      </c>
      <c r="B111" t="s">
        <v>1125</v>
      </c>
      <c r="C111" t="s">
        <v>191</v>
      </c>
      <c r="D111">
        <v>409</v>
      </c>
      <c r="E111">
        <v>20</v>
      </c>
    </row>
    <row r="112" spans="1:5">
      <c r="A112">
        <v>3</v>
      </c>
      <c r="B112" t="s">
        <v>1125</v>
      </c>
      <c r="C112" t="s">
        <v>192</v>
      </c>
      <c r="D112">
        <v>286</v>
      </c>
      <c r="E112">
        <v>21</v>
      </c>
    </row>
    <row r="113" spans="1:5">
      <c r="A113">
        <v>3</v>
      </c>
      <c r="B113" t="s">
        <v>1125</v>
      </c>
      <c r="C113" t="s">
        <v>193</v>
      </c>
      <c r="D113">
        <v>417</v>
      </c>
      <c r="E113">
        <v>22</v>
      </c>
    </row>
    <row r="114" spans="1:5">
      <c r="A114">
        <v>3</v>
      </c>
      <c r="B114" t="s">
        <v>1125</v>
      </c>
      <c r="C114" t="s">
        <v>194</v>
      </c>
      <c r="D114">
        <v>537</v>
      </c>
      <c r="E114">
        <v>23</v>
      </c>
    </row>
    <row r="115" spans="1:5">
      <c r="A115">
        <v>3</v>
      </c>
      <c r="B115" t="s">
        <v>1125</v>
      </c>
      <c r="C115" t="s">
        <v>195</v>
      </c>
      <c r="D115">
        <v>232</v>
      </c>
      <c r="E115">
        <v>24</v>
      </c>
    </row>
    <row r="116" spans="1:5">
      <c r="A116">
        <v>3</v>
      </c>
      <c r="B116" t="s">
        <v>1125</v>
      </c>
      <c r="C116" t="s">
        <v>196</v>
      </c>
      <c r="D116">
        <v>683</v>
      </c>
      <c r="E116">
        <v>25</v>
      </c>
    </row>
    <row r="117" spans="1:5">
      <c r="A117">
        <v>3</v>
      </c>
      <c r="B117" t="s">
        <v>1125</v>
      </c>
      <c r="C117" t="s">
        <v>197</v>
      </c>
      <c r="D117">
        <v>583</v>
      </c>
      <c r="E117">
        <v>26</v>
      </c>
    </row>
    <row r="118" spans="1:5">
      <c r="A118">
        <v>3</v>
      </c>
      <c r="B118" t="s">
        <v>1125</v>
      </c>
      <c r="C118" t="s">
        <v>198</v>
      </c>
      <c r="D118">
        <v>415</v>
      </c>
      <c r="E118">
        <v>27</v>
      </c>
    </row>
    <row r="119" spans="1:5">
      <c r="A119">
        <v>4</v>
      </c>
      <c r="B119" t="s">
        <v>1126</v>
      </c>
      <c r="C119" t="s">
        <v>199</v>
      </c>
      <c r="D119">
        <v>556</v>
      </c>
      <c r="E119">
        <v>1</v>
      </c>
    </row>
    <row r="120" spans="1:5">
      <c r="A120">
        <v>4</v>
      </c>
      <c r="B120" t="s">
        <v>1126</v>
      </c>
      <c r="C120" t="s">
        <v>200</v>
      </c>
      <c r="D120">
        <v>327</v>
      </c>
      <c r="E120">
        <v>2</v>
      </c>
    </row>
    <row r="121" spans="1:5">
      <c r="A121">
        <v>4</v>
      </c>
      <c r="B121" t="s">
        <v>1126</v>
      </c>
      <c r="C121" t="s">
        <v>201</v>
      </c>
      <c r="D121">
        <v>586</v>
      </c>
      <c r="E121">
        <v>3</v>
      </c>
    </row>
    <row r="122" spans="1:5">
      <c r="A122">
        <v>4</v>
      </c>
      <c r="B122" t="s">
        <v>1126</v>
      </c>
      <c r="C122" t="s">
        <v>202</v>
      </c>
      <c r="D122">
        <v>607</v>
      </c>
      <c r="E122">
        <v>4</v>
      </c>
    </row>
    <row r="123" spans="1:5">
      <c r="A123">
        <v>4</v>
      </c>
      <c r="B123" t="s">
        <v>1126</v>
      </c>
      <c r="C123" t="s">
        <v>203</v>
      </c>
      <c r="D123">
        <v>405</v>
      </c>
      <c r="E123">
        <v>5</v>
      </c>
    </row>
    <row r="124" spans="1:5">
      <c r="A124">
        <v>4</v>
      </c>
      <c r="B124" t="s">
        <v>1126</v>
      </c>
      <c r="C124" t="s">
        <v>204</v>
      </c>
      <c r="D124">
        <v>351</v>
      </c>
      <c r="E124">
        <v>6</v>
      </c>
    </row>
    <row r="125" spans="1:5">
      <c r="A125">
        <v>4</v>
      </c>
      <c r="B125" t="s">
        <v>1126</v>
      </c>
      <c r="C125" t="s">
        <v>205</v>
      </c>
      <c r="D125">
        <v>899</v>
      </c>
      <c r="E125">
        <v>7</v>
      </c>
    </row>
    <row r="126" spans="1:5">
      <c r="A126">
        <v>4</v>
      </c>
      <c r="B126" t="s">
        <v>1126</v>
      </c>
      <c r="C126" t="s">
        <v>206</v>
      </c>
      <c r="D126">
        <v>317</v>
      </c>
      <c r="E126">
        <v>8</v>
      </c>
    </row>
    <row r="127" spans="1:5">
      <c r="A127">
        <v>4</v>
      </c>
      <c r="B127" t="s">
        <v>1126</v>
      </c>
      <c r="C127" t="s">
        <v>207</v>
      </c>
      <c r="D127">
        <v>313</v>
      </c>
      <c r="E127">
        <v>9</v>
      </c>
    </row>
    <row r="128" spans="1:5">
      <c r="A128">
        <v>4</v>
      </c>
      <c r="B128" t="s">
        <v>1126</v>
      </c>
      <c r="C128" t="s">
        <v>171</v>
      </c>
      <c r="D128">
        <v>379</v>
      </c>
      <c r="E128">
        <v>10</v>
      </c>
    </row>
    <row r="129" spans="1:5">
      <c r="A129">
        <v>4</v>
      </c>
      <c r="B129" t="s">
        <v>1126</v>
      </c>
      <c r="C129" t="s">
        <v>172</v>
      </c>
      <c r="D129">
        <v>477</v>
      </c>
      <c r="E129">
        <v>11</v>
      </c>
    </row>
    <row r="130" spans="1:5">
      <c r="A130">
        <v>4</v>
      </c>
      <c r="B130" t="s">
        <v>1126</v>
      </c>
      <c r="C130" t="s">
        <v>173</v>
      </c>
      <c r="D130">
        <v>185</v>
      </c>
      <c r="E130">
        <v>12</v>
      </c>
    </row>
    <row r="131" spans="1:5">
      <c r="A131">
        <v>4</v>
      </c>
      <c r="B131" t="s">
        <v>1126</v>
      </c>
      <c r="C131" t="s">
        <v>174</v>
      </c>
      <c r="D131">
        <v>355</v>
      </c>
      <c r="E131">
        <v>13</v>
      </c>
    </row>
    <row r="132" spans="1:5">
      <c r="A132">
        <v>4</v>
      </c>
      <c r="B132" t="s">
        <v>1126</v>
      </c>
      <c r="C132" t="s">
        <v>175</v>
      </c>
      <c r="D132">
        <v>572</v>
      </c>
      <c r="E132">
        <v>14</v>
      </c>
    </row>
    <row r="133" spans="1:5">
      <c r="A133">
        <v>4</v>
      </c>
      <c r="B133" t="s">
        <v>1126</v>
      </c>
      <c r="C133" t="s">
        <v>176</v>
      </c>
      <c r="D133">
        <v>490</v>
      </c>
      <c r="E133">
        <v>15</v>
      </c>
    </row>
    <row r="134" spans="1:5">
      <c r="A134">
        <v>4</v>
      </c>
      <c r="B134" t="s">
        <v>1126</v>
      </c>
      <c r="C134" t="s">
        <v>177</v>
      </c>
      <c r="D134">
        <v>438</v>
      </c>
      <c r="E134">
        <v>16</v>
      </c>
    </row>
    <row r="135" spans="1:5">
      <c r="A135">
        <v>4</v>
      </c>
      <c r="B135" t="s">
        <v>1126</v>
      </c>
      <c r="C135" t="s">
        <v>178</v>
      </c>
      <c r="D135">
        <v>346</v>
      </c>
      <c r="E135">
        <v>17</v>
      </c>
    </row>
    <row r="136" spans="1:5">
      <c r="A136">
        <v>4</v>
      </c>
      <c r="B136" t="s">
        <v>1126</v>
      </c>
      <c r="C136" t="s">
        <v>179</v>
      </c>
      <c r="D136">
        <v>495</v>
      </c>
      <c r="E136">
        <v>18</v>
      </c>
    </row>
    <row r="137" spans="1:5">
      <c r="A137">
        <v>4</v>
      </c>
      <c r="B137" t="s">
        <v>1126</v>
      </c>
      <c r="C137" t="s">
        <v>180</v>
      </c>
      <c r="D137">
        <v>327</v>
      </c>
      <c r="E137">
        <v>19</v>
      </c>
    </row>
    <row r="138" spans="1:5">
      <c r="A138">
        <v>4</v>
      </c>
      <c r="B138" t="s">
        <v>1126</v>
      </c>
      <c r="C138" t="s">
        <v>181</v>
      </c>
      <c r="D138">
        <v>364</v>
      </c>
      <c r="E138">
        <v>20</v>
      </c>
    </row>
    <row r="139" spans="1:5">
      <c r="A139">
        <v>4</v>
      </c>
      <c r="B139" t="s">
        <v>1126</v>
      </c>
      <c r="C139" t="s">
        <v>182</v>
      </c>
      <c r="D139">
        <v>463</v>
      </c>
      <c r="E139">
        <v>21</v>
      </c>
    </row>
    <row r="140" spans="1:5">
      <c r="A140">
        <v>4</v>
      </c>
      <c r="B140" t="s">
        <v>1126</v>
      </c>
      <c r="C140" t="s">
        <v>183</v>
      </c>
      <c r="D140">
        <v>541</v>
      </c>
      <c r="E140">
        <v>22</v>
      </c>
    </row>
    <row r="141" spans="1:5">
      <c r="A141">
        <v>4</v>
      </c>
      <c r="B141" t="s">
        <v>1126</v>
      </c>
      <c r="C141" t="s">
        <v>184</v>
      </c>
      <c r="D141">
        <v>384</v>
      </c>
      <c r="E141">
        <v>23</v>
      </c>
    </row>
    <row r="142" spans="1:5">
      <c r="A142">
        <v>4</v>
      </c>
      <c r="B142" t="s">
        <v>1126</v>
      </c>
      <c r="C142" t="s">
        <v>185</v>
      </c>
      <c r="D142">
        <v>314</v>
      </c>
      <c r="E142">
        <v>24</v>
      </c>
    </row>
    <row r="143" spans="1:5">
      <c r="A143">
        <v>4</v>
      </c>
      <c r="B143" t="s">
        <v>1126</v>
      </c>
      <c r="C143" t="s">
        <v>186</v>
      </c>
      <c r="D143">
        <v>216</v>
      </c>
      <c r="E143">
        <v>25</v>
      </c>
    </row>
    <row r="144" spans="1:5">
      <c r="A144">
        <v>4</v>
      </c>
      <c r="B144" t="s">
        <v>1126</v>
      </c>
      <c r="C144" t="s">
        <v>187</v>
      </c>
      <c r="D144">
        <v>737</v>
      </c>
      <c r="E144">
        <v>26</v>
      </c>
    </row>
    <row r="145" spans="1:5">
      <c r="A145">
        <v>4</v>
      </c>
      <c r="B145" t="s">
        <v>1126</v>
      </c>
      <c r="C145" t="s">
        <v>188</v>
      </c>
      <c r="D145">
        <v>279</v>
      </c>
      <c r="E145">
        <v>27</v>
      </c>
    </row>
    <row r="146" spans="1:5">
      <c r="A146">
        <v>4</v>
      </c>
      <c r="B146" t="s">
        <v>1126</v>
      </c>
      <c r="C146" t="s">
        <v>189</v>
      </c>
      <c r="D146">
        <v>338</v>
      </c>
      <c r="E146">
        <v>28</v>
      </c>
    </row>
    <row r="147" spans="1:5">
      <c r="A147">
        <v>4</v>
      </c>
      <c r="B147" t="s">
        <v>1126</v>
      </c>
      <c r="C147" t="s">
        <v>153</v>
      </c>
      <c r="D147">
        <v>407</v>
      </c>
      <c r="E147">
        <v>29</v>
      </c>
    </row>
    <row r="148" spans="1:5">
      <c r="A148">
        <v>4</v>
      </c>
      <c r="B148" t="s">
        <v>1126</v>
      </c>
      <c r="C148" t="s">
        <v>154</v>
      </c>
      <c r="D148">
        <v>248</v>
      </c>
      <c r="E148">
        <v>30</v>
      </c>
    </row>
    <row r="149" spans="1:5">
      <c r="A149">
        <v>4</v>
      </c>
      <c r="B149" t="s">
        <v>1126</v>
      </c>
      <c r="C149" t="s">
        <v>155</v>
      </c>
      <c r="D149">
        <v>582</v>
      </c>
      <c r="E149">
        <v>31</v>
      </c>
    </row>
    <row r="150" spans="1:5">
      <c r="A150">
        <v>4</v>
      </c>
      <c r="B150" t="s">
        <v>1126</v>
      </c>
      <c r="C150" t="s">
        <v>156</v>
      </c>
      <c r="D150">
        <v>478</v>
      </c>
      <c r="E150">
        <v>32</v>
      </c>
    </row>
    <row r="151" spans="1:5">
      <c r="A151">
        <v>4</v>
      </c>
      <c r="B151" t="s">
        <v>1126</v>
      </c>
      <c r="C151" t="s">
        <v>157</v>
      </c>
      <c r="D151">
        <v>491</v>
      </c>
      <c r="E151">
        <v>33</v>
      </c>
    </row>
    <row r="152" spans="1:5">
      <c r="A152">
        <v>4</v>
      </c>
      <c r="B152" t="s">
        <v>1126</v>
      </c>
      <c r="C152" t="s">
        <v>158</v>
      </c>
      <c r="D152">
        <v>296</v>
      </c>
      <c r="E152">
        <v>34</v>
      </c>
    </row>
    <row r="153" spans="1:5">
      <c r="A153">
        <v>4</v>
      </c>
      <c r="B153" t="s">
        <v>1126</v>
      </c>
      <c r="C153" t="s">
        <v>159</v>
      </c>
      <c r="D153">
        <v>458</v>
      </c>
      <c r="E153">
        <v>35</v>
      </c>
    </row>
    <row r="154" spans="1:5">
      <c r="A154">
        <v>4</v>
      </c>
      <c r="B154" t="s">
        <v>1126</v>
      </c>
      <c r="C154" t="s">
        <v>160</v>
      </c>
      <c r="D154">
        <v>215</v>
      </c>
      <c r="E154">
        <v>36</v>
      </c>
    </row>
    <row r="155" spans="1:5">
      <c r="A155">
        <v>5</v>
      </c>
      <c r="B155" t="s">
        <v>1127</v>
      </c>
      <c r="C155" t="s">
        <v>161</v>
      </c>
      <c r="D155">
        <v>469</v>
      </c>
      <c r="E155">
        <v>1</v>
      </c>
    </row>
    <row r="156" spans="1:5">
      <c r="A156">
        <v>5</v>
      </c>
      <c r="B156" t="s">
        <v>1127</v>
      </c>
      <c r="C156" t="s">
        <v>162</v>
      </c>
      <c r="D156">
        <v>454</v>
      </c>
      <c r="E156">
        <v>2</v>
      </c>
    </row>
    <row r="157" spans="1:5">
      <c r="A157">
        <v>5</v>
      </c>
      <c r="B157" t="s">
        <v>1127</v>
      </c>
      <c r="C157" t="s">
        <v>163</v>
      </c>
      <c r="D157">
        <v>415</v>
      </c>
      <c r="E157">
        <v>3</v>
      </c>
    </row>
    <row r="158" spans="1:5">
      <c r="A158">
        <v>5</v>
      </c>
      <c r="B158" t="s">
        <v>1127</v>
      </c>
      <c r="C158" t="s">
        <v>164</v>
      </c>
      <c r="D158">
        <v>718</v>
      </c>
      <c r="E158">
        <v>4</v>
      </c>
    </row>
    <row r="159" spans="1:5">
      <c r="A159">
        <v>5</v>
      </c>
      <c r="B159" t="s">
        <v>1127</v>
      </c>
      <c r="C159" t="s">
        <v>165</v>
      </c>
      <c r="D159">
        <v>440</v>
      </c>
      <c r="E159">
        <v>5</v>
      </c>
    </row>
    <row r="160" spans="1:5">
      <c r="A160">
        <v>5</v>
      </c>
      <c r="B160" t="s">
        <v>1127</v>
      </c>
      <c r="C160" t="s">
        <v>166</v>
      </c>
      <c r="D160">
        <v>313</v>
      </c>
      <c r="E160">
        <v>6</v>
      </c>
    </row>
    <row r="161" spans="1:5">
      <c r="A161">
        <v>5</v>
      </c>
      <c r="B161" t="s">
        <v>1127</v>
      </c>
      <c r="C161" t="s">
        <v>167</v>
      </c>
      <c r="D161">
        <v>392</v>
      </c>
      <c r="E161">
        <v>7</v>
      </c>
    </row>
    <row r="162" spans="1:5">
      <c r="A162">
        <v>5</v>
      </c>
      <c r="B162" t="s">
        <v>1127</v>
      </c>
      <c r="C162" t="s">
        <v>168</v>
      </c>
      <c r="D162">
        <v>281</v>
      </c>
      <c r="E162">
        <v>8</v>
      </c>
    </row>
    <row r="163" spans="1:5">
      <c r="A163">
        <v>5</v>
      </c>
      <c r="B163" t="s">
        <v>1127</v>
      </c>
      <c r="C163" t="s">
        <v>169</v>
      </c>
      <c r="D163">
        <v>458</v>
      </c>
      <c r="E163">
        <v>9</v>
      </c>
    </row>
    <row r="164" spans="1:5">
      <c r="A164">
        <v>5</v>
      </c>
      <c r="B164" t="s">
        <v>1127</v>
      </c>
      <c r="C164" t="s">
        <v>170</v>
      </c>
      <c r="D164">
        <v>306</v>
      </c>
      <c r="E164">
        <v>10</v>
      </c>
    </row>
    <row r="165" spans="1:5">
      <c r="A165">
        <v>5</v>
      </c>
      <c r="B165" t="s">
        <v>1127</v>
      </c>
      <c r="C165" t="s">
        <v>134</v>
      </c>
      <c r="D165">
        <v>427</v>
      </c>
      <c r="E165">
        <v>11</v>
      </c>
    </row>
    <row r="166" spans="1:5">
      <c r="A166">
        <v>5</v>
      </c>
      <c r="B166" t="s">
        <v>1127</v>
      </c>
      <c r="C166" t="s">
        <v>135</v>
      </c>
      <c r="D166">
        <v>482</v>
      </c>
      <c r="E166">
        <v>12</v>
      </c>
    </row>
    <row r="167" spans="1:5">
      <c r="A167">
        <v>5</v>
      </c>
      <c r="B167" t="s">
        <v>1127</v>
      </c>
      <c r="C167" t="s">
        <v>136</v>
      </c>
      <c r="D167">
        <v>304</v>
      </c>
      <c r="E167">
        <v>13</v>
      </c>
    </row>
    <row r="168" spans="1:5">
      <c r="A168">
        <v>5</v>
      </c>
      <c r="B168" t="s">
        <v>1127</v>
      </c>
      <c r="C168" t="s">
        <v>137</v>
      </c>
      <c r="D168">
        <v>330</v>
      </c>
      <c r="E168">
        <v>14</v>
      </c>
    </row>
    <row r="169" spans="1:5">
      <c r="A169">
        <v>5</v>
      </c>
      <c r="B169" t="s">
        <v>1127</v>
      </c>
      <c r="C169" t="s">
        <v>138</v>
      </c>
      <c r="D169">
        <v>333</v>
      </c>
      <c r="E169">
        <v>15</v>
      </c>
    </row>
    <row r="170" spans="1:5">
      <c r="A170">
        <v>5</v>
      </c>
      <c r="B170" t="s">
        <v>1127</v>
      </c>
      <c r="C170" t="s">
        <v>139</v>
      </c>
      <c r="D170">
        <v>311</v>
      </c>
      <c r="E170">
        <v>16</v>
      </c>
    </row>
    <row r="171" spans="1:5">
      <c r="A171">
        <v>5</v>
      </c>
      <c r="B171" t="s">
        <v>1127</v>
      </c>
      <c r="C171" t="s">
        <v>140</v>
      </c>
      <c r="D171">
        <v>320</v>
      </c>
      <c r="E171">
        <v>17</v>
      </c>
    </row>
    <row r="172" spans="1:5">
      <c r="A172">
        <v>5</v>
      </c>
      <c r="B172" t="s">
        <v>1127</v>
      </c>
      <c r="C172" t="s">
        <v>141</v>
      </c>
      <c r="D172">
        <v>279</v>
      </c>
      <c r="E172">
        <v>18</v>
      </c>
    </row>
    <row r="173" spans="1:5">
      <c r="A173">
        <v>5</v>
      </c>
      <c r="B173" t="s">
        <v>1127</v>
      </c>
      <c r="C173" t="s">
        <v>142</v>
      </c>
      <c r="D173">
        <v>279</v>
      </c>
      <c r="E173">
        <v>19</v>
      </c>
    </row>
    <row r="174" spans="1:5">
      <c r="A174">
        <v>5</v>
      </c>
      <c r="B174" t="s">
        <v>1127</v>
      </c>
      <c r="C174" t="s">
        <v>143</v>
      </c>
      <c r="D174">
        <v>286</v>
      </c>
      <c r="E174">
        <v>20</v>
      </c>
    </row>
    <row r="175" spans="1:5">
      <c r="A175">
        <v>5</v>
      </c>
      <c r="B175" t="s">
        <v>1127</v>
      </c>
      <c r="C175" t="s">
        <v>144</v>
      </c>
      <c r="D175">
        <v>334</v>
      </c>
      <c r="E175">
        <v>21</v>
      </c>
    </row>
    <row r="176" spans="1:5">
      <c r="A176">
        <v>5</v>
      </c>
      <c r="B176" t="s">
        <v>1127</v>
      </c>
      <c r="C176" t="s">
        <v>145</v>
      </c>
      <c r="D176">
        <v>407</v>
      </c>
      <c r="E176">
        <v>22</v>
      </c>
    </row>
    <row r="177" spans="1:5">
      <c r="A177">
        <v>5</v>
      </c>
      <c r="B177" t="s">
        <v>1127</v>
      </c>
      <c r="C177" t="s">
        <v>146</v>
      </c>
      <c r="D177">
        <v>315</v>
      </c>
      <c r="E177">
        <v>23</v>
      </c>
    </row>
    <row r="178" spans="1:5">
      <c r="A178">
        <v>5</v>
      </c>
      <c r="B178" t="s">
        <v>1127</v>
      </c>
      <c r="C178" t="s">
        <v>147</v>
      </c>
      <c r="D178">
        <v>298</v>
      </c>
      <c r="E178">
        <v>24</v>
      </c>
    </row>
    <row r="179" spans="1:5">
      <c r="A179">
        <v>5</v>
      </c>
      <c r="B179" t="s">
        <v>1127</v>
      </c>
      <c r="C179" t="s">
        <v>148</v>
      </c>
      <c r="D179">
        <v>246</v>
      </c>
      <c r="E179">
        <v>25</v>
      </c>
    </row>
    <row r="180" spans="1:5">
      <c r="A180">
        <v>5</v>
      </c>
      <c r="B180" t="s">
        <v>1127</v>
      </c>
      <c r="C180" t="s">
        <v>149</v>
      </c>
      <c r="D180">
        <v>322</v>
      </c>
      <c r="E180">
        <v>26</v>
      </c>
    </row>
    <row r="181" spans="1:5">
      <c r="A181">
        <v>5</v>
      </c>
      <c r="B181" t="s">
        <v>1127</v>
      </c>
      <c r="C181" t="s">
        <v>150</v>
      </c>
      <c r="D181">
        <v>301</v>
      </c>
      <c r="E181">
        <v>27</v>
      </c>
    </row>
    <row r="182" spans="1:5">
      <c r="A182">
        <v>5</v>
      </c>
      <c r="B182" t="s">
        <v>1127</v>
      </c>
      <c r="C182" t="s">
        <v>151</v>
      </c>
      <c r="D182">
        <v>925</v>
      </c>
      <c r="E182">
        <v>28</v>
      </c>
    </row>
    <row r="183" spans="1:5">
      <c r="A183">
        <v>5</v>
      </c>
      <c r="B183" t="s">
        <v>1127</v>
      </c>
      <c r="C183" t="s">
        <v>152</v>
      </c>
      <c r="D183">
        <v>383</v>
      </c>
      <c r="E183">
        <v>29</v>
      </c>
    </row>
    <row r="184" spans="1:5">
      <c r="A184">
        <v>5</v>
      </c>
      <c r="B184" t="s">
        <v>1127</v>
      </c>
      <c r="C184" t="s">
        <v>375</v>
      </c>
      <c r="D184">
        <v>318</v>
      </c>
      <c r="E184">
        <v>30</v>
      </c>
    </row>
    <row r="185" spans="1:5">
      <c r="A185">
        <v>5</v>
      </c>
      <c r="B185" t="s">
        <v>1127</v>
      </c>
      <c r="C185" t="s">
        <v>376</v>
      </c>
      <c r="D185">
        <v>473</v>
      </c>
      <c r="E185">
        <v>31</v>
      </c>
    </row>
    <row r="186" spans="1:5">
      <c r="A186">
        <v>5</v>
      </c>
      <c r="B186" t="s">
        <v>1127</v>
      </c>
      <c r="C186" t="s">
        <v>377</v>
      </c>
      <c r="D186">
        <v>637</v>
      </c>
      <c r="E186">
        <v>32</v>
      </c>
    </row>
    <row r="187" spans="1:5">
      <c r="A187">
        <v>5</v>
      </c>
      <c r="B187" t="s">
        <v>1127</v>
      </c>
      <c r="C187" t="s">
        <v>378</v>
      </c>
      <c r="D187">
        <v>381</v>
      </c>
      <c r="E187">
        <v>33</v>
      </c>
    </row>
    <row r="188" spans="1:5">
      <c r="A188">
        <v>5</v>
      </c>
      <c r="B188" t="s">
        <v>1127</v>
      </c>
      <c r="C188" t="s">
        <v>379</v>
      </c>
      <c r="D188">
        <v>155</v>
      </c>
      <c r="E188">
        <v>34</v>
      </c>
    </row>
    <row r="189" spans="1:5">
      <c r="A189">
        <v>6</v>
      </c>
      <c r="B189" t="s">
        <v>1128</v>
      </c>
      <c r="C189" t="s">
        <v>120</v>
      </c>
      <c r="D189">
        <v>283</v>
      </c>
      <c r="E189">
        <v>1</v>
      </c>
    </row>
    <row r="190" spans="1:5">
      <c r="A190">
        <v>6</v>
      </c>
      <c r="B190" t="s">
        <v>1128</v>
      </c>
      <c r="C190" t="s">
        <v>121</v>
      </c>
      <c r="D190">
        <v>329</v>
      </c>
      <c r="E190">
        <v>2</v>
      </c>
    </row>
    <row r="191" spans="1:5">
      <c r="A191">
        <v>6</v>
      </c>
      <c r="B191" t="s">
        <v>1128</v>
      </c>
      <c r="C191" t="s">
        <v>122</v>
      </c>
      <c r="D191">
        <v>253</v>
      </c>
      <c r="E191">
        <v>3</v>
      </c>
    </row>
    <row r="192" spans="1:5">
      <c r="A192">
        <v>6</v>
      </c>
      <c r="B192" t="s">
        <v>1128</v>
      </c>
      <c r="C192" t="s">
        <v>123</v>
      </c>
      <c r="D192">
        <v>307</v>
      </c>
      <c r="E192">
        <v>4</v>
      </c>
    </row>
    <row r="193" spans="1:5">
      <c r="A193">
        <v>6</v>
      </c>
      <c r="B193" t="s">
        <v>1128</v>
      </c>
      <c r="C193" t="s">
        <v>124</v>
      </c>
      <c r="D193">
        <v>238</v>
      </c>
      <c r="E193">
        <v>5</v>
      </c>
    </row>
    <row r="194" spans="1:5">
      <c r="A194">
        <v>6</v>
      </c>
      <c r="B194" t="s">
        <v>1128</v>
      </c>
      <c r="C194" t="s">
        <v>125</v>
      </c>
      <c r="D194">
        <v>386</v>
      </c>
      <c r="E194">
        <v>6</v>
      </c>
    </row>
    <row r="195" spans="1:5">
      <c r="A195">
        <v>6</v>
      </c>
      <c r="B195" t="s">
        <v>1128</v>
      </c>
      <c r="C195" t="s">
        <v>126</v>
      </c>
      <c r="D195">
        <v>432</v>
      </c>
      <c r="E195">
        <v>7</v>
      </c>
    </row>
    <row r="196" spans="1:5">
      <c r="A196">
        <v>6</v>
      </c>
      <c r="B196" t="s">
        <v>1128</v>
      </c>
      <c r="C196" t="s">
        <v>127</v>
      </c>
      <c r="D196">
        <v>514</v>
      </c>
      <c r="E196">
        <v>8</v>
      </c>
    </row>
    <row r="197" spans="1:5">
      <c r="A197">
        <v>6</v>
      </c>
      <c r="B197" t="s">
        <v>1128</v>
      </c>
      <c r="C197" t="s">
        <v>128</v>
      </c>
      <c r="D197">
        <v>359</v>
      </c>
      <c r="E197">
        <v>9</v>
      </c>
    </row>
    <row r="198" spans="1:5">
      <c r="A198">
        <v>6</v>
      </c>
      <c r="B198" t="s">
        <v>1128</v>
      </c>
      <c r="C198" t="s">
        <v>129</v>
      </c>
      <c r="D198">
        <v>643</v>
      </c>
      <c r="E198">
        <v>10</v>
      </c>
    </row>
    <row r="199" spans="1:5">
      <c r="A199">
        <v>6</v>
      </c>
      <c r="B199" t="s">
        <v>1128</v>
      </c>
      <c r="C199" t="s">
        <v>130</v>
      </c>
      <c r="D199">
        <v>338</v>
      </c>
      <c r="E199">
        <v>11</v>
      </c>
    </row>
    <row r="200" spans="1:5">
      <c r="A200">
        <v>6</v>
      </c>
      <c r="B200" t="s">
        <v>1128</v>
      </c>
      <c r="C200" t="s">
        <v>131</v>
      </c>
      <c r="D200">
        <v>243</v>
      </c>
      <c r="E200">
        <v>12</v>
      </c>
    </row>
    <row r="201" spans="1:5">
      <c r="A201">
        <v>6</v>
      </c>
      <c r="B201" t="s">
        <v>1128</v>
      </c>
      <c r="C201" t="s">
        <v>132</v>
      </c>
      <c r="D201">
        <v>427</v>
      </c>
      <c r="E201">
        <v>13</v>
      </c>
    </row>
    <row r="202" spans="1:5">
      <c r="A202">
        <v>6</v>
      </c>
      <c r="B202" t="s">
        <v>1128</v>
      </c>
      <c r="C202" t="s">
        <v>133</v>
      </c>
      <c r="D202">
        <v>228</v>
      </c>
      <c r="E202">
        <v>14</v>
      </c>
    </row>
    <row r="203" spans="1:5">
      <c r="A203">
        <v>6</v>
      </c>
      <c r="B203" t="s">
        <v>1128</v>
      </c>
      <c r="C203" t="s">
        <v>114</v>
      </c>
      <c r="D203">
        <v>569</v>
      </c>
      <c r="E203">
        <v>15</v>
      </c>
    </row>
    <row r="204" spans="1:5">
      <c r="A204">
        <v>6</v>
      </c>
      <c r="B204" t="s">
        <v>1128</v>
      </c>
      <c r="C204" t="s">
        <v>115</v>
      </c>
      <c r="D204">
        <v>127</v>
      </c>
      <c r="E204">
        <v>16</v>
      </c>
    </row>
    <row r="205" spans="1:5">
      <c r="A205">
        <v>6</v>
      </c>
      <c r="B205" t="s">
        <v>1128</v>
      </c>
      <c r="C205" t="s">
        <v>116</v>
      </c>
      <c r="D205">
        <v>313</v>
      </c>
      <c r="E205">
        <v>17</v>
      </c>
    </row>
    <row r="206" spans="1:5">
      <c r="A206">
        <v>6</v>
      </c>
      <c r="B206" t="s">
        <v>1128</v>
      </c>
      <c r="C206" t="s">
        <v>117</v>
      </c>
      <c r="D206">
        <v>371</v>
      </c>
      <c r="E206">
        <v>18</v>
      </c>
    </row>
    <row r="207" spans="1:5">
      <c r="A207">
        <v>6</v>
      </c>
      <c r="B207" t="s">
        <v>1128</v>
      </c>
      <c r="C207" t="s">
        <v>118</v>
      </c>
      <c r="D207">
        <v>511</v>
      </c>
      <c r="E207">
        <v>19</v>
      </c>
    </row>
    <row r="208" spans="1:5">
      <c r="A208">
        <v>6</v>
      </c>
      <c r="B208" t="s">
        <v>1128</v>
      </c>
      <c r="C208" t="s">
        <v>119</v>
      </c>
      <c r="D208">
        <v>135</v>
      </c>
      <c r="E208">
        <v>20</v>
      </c>
    </row>
    <row r="209" spans="1:5">
      <c r="A209">
        <v>6</v>
      </c>
      <c r="B209" t="s">
        <v>1128</v>
      </c>
      <c r="C209" t="s">
        <v>362</v>
      </c>
      <c r="D209">
        <v>469</v>
      </c>
      <c r="E209">
        <v>21</v>
      </c>
    </row>
    <row r="210" spans="1:5">
      <c r="A210">
        <v>6</v>
      </c>
      <c r="B210" t="s">
        <v>1128</v>
      </c>
      <c r="C210" t="s">
        <v>363</v>
      </c>
      <c r="D210">
        <v>595</v>
      </c>
      <c r="E210">
        <v>22</v>
      </c>
    </row>
    <row r="211" spans="1:5">
      <c r="A211">
        <v>6</v>
      </c>
      <c r="B211" t="s">
        <v>1128</v>
      </c>
      <c r="C211" t="s">
        <v>364</v>
      </c>
      <c r="D211">
        <v>262</v>
      </c>
      <c r="E211">
        <v>23</v>
      </c>
    </row>
    <row r="212" spans="1:5">
      <c r="A212">
        <v>6</v>
      </c>
      <c r="B212" t="s">
        <v>1128</v>
      </c>
      <c r="C212" t="s">
        <v>365</v>
      </c>
      <c r="D212">
        <v>488</v>
      </c>
      <c r="E212">
        <v>24</v>
      </c>
    </row>
    <row r="213" spans="1:5">
      <c r="A213">
        <v>7</v>
      </c>
      <c r="B213" t="s">
        <v>1129</v>
      </c>
      <c r="C213" t="s">
        <v>366</v>
      </c>
      <c r="D213">
        <v>457</v>
      </c>
      <c r="E213">
        <v>1</v>
      </c>
    </row>
    <row r="214" spans="1:5">
      <c r="A214">
        <v>7</v>
      </c>
      <c r="B214" t="s">
        <v>1129</v>
      </c>
      <c r="C214" t="s">
        <v>367</v>
      </c>
      <c r="D214">
        <v>303</v>
      </c>
      <c r="E214">
        <v>2</v>
      </c>
    </row>
    <row r="215" spans="1:5">
      <c r="A215">
        <v>7</v>
      </c>
      <c r="B215" t="s">
        <v>1129</v>
      </c>
      <c r="C215" t="s">
        <v>368</v>
      </c>
      <c r="D215">
        <v>399</v>
      </c>
      <c r="E215">
        <v>3</v>
      </c>
    </row>
    <row r="216" spans="1:5">
      <c r="A216">
        <v>7</v>
      </c>
      <c r="B216" t="s">
        <v>1129</v>
      </c>
      <c r="C216" t="s">
        <v>369</v>
      </c>
      <c r="D216">
        <v>348</v>
      </c>
      <c r="E216">
        <v>4</v>
      </c>
    </row>
    <row r="217" spans="1:5">
      <c r="A217">
        <v>7</v>
      </c>
      <c r="B217" t="s">
        <v>1129</v>
      </c>
      <c r="C217" t="s">
        <v>370</v>
      </c>
      <c r="D217">
        <v>377</v>
      </c>
      <c r="E217">
        <v>5</v>
      </c>
    </row>
    <row r="218" spans="1:5">
      <c r="A218">
        <v>7</v>
      </c>
      <c r="B218" t="s">
        <v>1129</v>
      </c>
      <c r="C218" t="s">
        <v>371</v>
      </c>
      <c r="D218">
        <v>588</v>
      </c>
      <c r="E218">
        <v>6</v>
      </c>
    </row>
    <row r="219" spans="1:5">
      <c r="A219">
        <v>7</v>
      </c>
      <c r="B219" t="s">
        <v>1129</v>
      </c>
      <c r="C219" t="s">
        <v>372</v>
      </c>
      <c r="D219">
        <v>424</v>
      </c>
      <c r="E219">
        <v>7</v>
      </c>
    </row>
    <row r="220" spans="1:5">
      <c r="A220">
        <v>7</v>
      </c>
      <c r="B220" t="s">
        <v>1129</v>
      </c>
      <c r="C220" t="s">
        <v>373</v>
      </c>
      <c r="D220">
        <v>462</v>
      </c>
      <c r="E220">
        <v>8</v>
      </c>
    </row>
    <row r="221" spans="1:5">
      <c r="A221">
        <v>7</v>
      </c>
      <c r="B221" t="s">
        <v>1129</v>
      </c>
      <c r="C221" t="s">
        <v>374</v>
      </c>
      <c r="D221">
        <v>745</v>
      </c>
      <c r="E221">
        <v>9</v>
      </c>
    </row>
    <row r="222" spans="1:5">
      <c r="A222">
        <v>7</v>
      </c>
      <c r="B222" t="s">
        <v>1129</v>
      </c>
      <c r="C222" t="s">
        <v>96</v>
      </c>
      <c r="D222">
        <v>218</v>
      </c>
      <c r="E222">
        <v>10</v>
      </c>
    </row>
    <row r="223" spans="1:5">
      <c r="A223">
        <v>7</v>
      </c>
      <c r="B223" t="s">
        <v>1129</v>
      </c>
      <c r="C223" t="s">
        <v>97</v>
      </c>
      <c r="D223">
        <v>536</v>
      </c>
      <c r="E223">
        <v>11</v>
      </c>
    </row>
    <row r="224" spans="1:5">
      <c r="A224">
        <v>7</v>
      </c>
      <c r="B224" t="s">
        <v>1129</v>
      </c>
      <c r="C224" t="s">
        <v>98</v>
      </c>
      <c r="D224">
        <v>193</v>
      </c>
      <c r="E224">
        <v>12</v>
      </c>
    </row>
    <row r="225" spans="1:5">
      <c r="A225">
        <v>7</v>
      </c>
      <c r="B225" t="s">
        <v>1129</v>
      </c>
      <c r="C225" t="s">
        <v>99</v>
      </c>
      <c r="D225">
        <v>318</v>
      </c>
      <c r="E225">
        <v>13</v>
      </c>
    </row>
    <row r="226" spans="1:5">
      <c r="A226">
        <v>7</v>
      </c>
      <c r="B226" t="s">
        <v>1129</v>
      </c>
      <c r="C226" t="s">
        <v>100</v>
      </c>
      <c r="D226">
        <v>288</v>
      </c>
      <c r="E226">
        <v>14</v>
      </c>
    </row>
    <row r="227" spans="1:5">
      <c r="A227">
        <v>7</v>
      </c>
      <c r="B227" t="s">
        <v>1129</v>
      </c>
      <c r="C227" t="s">
        <v>101</v>
      </c>
      <c r="D227">
        <v>284</v>
      </c>
      <c r="E227">
        <v>15</v>
      </c>
    </row>
    <row r="228" spans="1:5">
      <c r="A228">
        <v>7</v>
      </c>
      <c r="B228" t="s">
        <v>1129</v>
      </c>
      <c r="C228" t="s">
        <v>102</v>
      </c>
      <c r="D228">
        <v>474</v>
      </c>
      <c r="E228">
        <v>16</v>
      </c>
    </row>
    <row r="229" spans="1:5">
      <c r="A229">
        <v>7</v>
      </c>
      <c r="B229" t="s">
        <v>1129</v>
      </c>
      <c r="C229" t="s">
        <v>103</v>
      </c>
      <c r="D229">
        <v>168</v>
      </c>
      <c r="E229">
        <v>17</v>
      </c>
    </row>
    <row r="230" spans="1:5">
      <c r="A230">
        <v>7</v>
      </c>
      <c r="B230" t="s">
        <v>1129</v>
      </c>
      <c r="C230" t="s">
        <v>104</v>
      </c>
      <c r="D230">
        <v>447</v>
      </c>
      <c r="E230">
        <v>18</v>
      </c>
    </row>
    <row r="231" spans="1:5">
      <c r="A231">
        <v>7</v>
      </c>
      <c r="B231" t="s">
        <v>1129</v>
      </c>
      <c r="C231" t="s">
        <v>105</v>
      </c>
      <c r="D231">
        <v>447</v>
      </c>
      <c r="E231">
        <v>19</v>
      </c>
    </row>
    <row r="232" spans="1:5">
      <c r="A232">
        <v>7</v>
      </c>
      <c r="B232" t="s">
        <v>1129</v>
      </c>
      <c r="C232" t="s">
        <v>106</v>
      </c>
      <c r="D232">
        <v>629</v>
      </c>
      <c r="E232">
        <v>20</v>
      </c>
    </row>
    <row r="233" spans="1:5">
      <c r="A233">
        <v>7</v>
      </c>
      <c r="B233" t="s">
        <v>1129</v>
      </c>
      <c r="C233" t="s">
        <v>107</v>
      </c>
      <c r="D233">
        <v>328</v>
      </c>
      <c r="E233">
        <v>21</v>
      </c>
    </row>
    <row r="234" spans="1:5">
      <c r="A234">
        <v>8</v>
      </c>
      <c r="B234" t="s">
        <v>1130</v>
      </c>
      <c r="C234" t="s">
        <v>108</v>
      </c>
      <c r="D234">
        <v>311</v>
      </c>
      <c r="E234">
        <v>1</v>
      </c>
    </row>
    <row r="235" spans="1:5">
      <c r="A235">
        <v>8</v>
      </c>
      <c r="B235" t="s">
        <v>1130</v>
      </c>
      <c r="C235" t="s">
        <v>109</v>
      </c>
      <c r="D235">
        <v>350</v>
      </c>
      <c r="E235">
        <v>2</v>
      </c>
    </row>
    <row r="236" spans="1:5">
      <c r="A236">
        <v>8</v>
      </c>
      <c r="B236" t="s">
        <v>1130</v>
      </c>
      <c r="C236" t="s">
        <v>110</v>
      </c>
      <c r="D236">
        <v>237</v>
      </c>
      <c r="E236">
        <v>3</v>
      </c>
    </row>
    <row r="237" spans="1:5">
      <c r="A237">
        <v>8</v>
      </c>
      <c r="B237" t="s">
        <v>1130</v>
      </c>
      <c r="C237" t="s">
        <v>111</v>
      </c>
      <c r="D237">
        <v>300</v>
      </c>
      <c r="E237">
        <v>4</v>
      </c>
    </row>
    <row r="238" spans="1:5">
      <c r="A238">
        <v>9</v>
      </c>
      <c r="B238" t="s">
        <v>1131</v>
      </c>
      <c r="C238" t="s">
        <v>112</v>
      </c>
      <c r="D238">
        <v>351</v>
      </c>
      <c r="E238">
        <v>1</v>
      </c>
    </row>
    <row r="239" spans="1:5">
      <c r="A239">
        <v>9</v>
      </c>
      <c r="B239" t="s">
        <v>1131</v>
      </c>
      <c r="C239" t="s">
        <v>113</v>
      </c>
      <c r="D239">
        <v>511</v>
      </c>
      <c r="E239">
        <v>2</v>
      </c>
    </row>
    <row r="240" spans="1:5">
      <c r="A240">
        <v>9</v>
      </c>
      <c r="B240" t="s">
        <v>1131</v>
      </c>
      <c r="C240" t="s">
        <v>317</v>
      </c>
      <c r="D240">
        <v>263</v>
      </c>
      <c r="E240">
        <v>3</v>
      </c>
    </row>
    <row r="241" spans="1:5">
      <c r="A241">
        <v>9</v>
      </c>
      <c r="B241" t="s">
        <v>1131</v>
      </c>
      <c r="C241" t="s">
        <v>318</v>
      </c>
      <c r="D241">
        <v>316</v>
      </c>
      <c r="E241">
        <v>4</v>
      </c>
    </row>
    <row r="242" spans="1:5">
      <c r="A242">
        <v>9</v>
      </c>
      <c r="B242" t="s">
        <v>1131</v>
      </c>
      <c r="C242" t="s">
        <v>319</v>
      </c>
      <c r="D242">
        <v>184</v>
      </c>
      <c r="E242">
        <v>5</v>
      </c>
    </row>
    <row r="243" spans="1:5">
      <c r="A243">
        <v>9</v>
      </c>
      <c r="B243" t="s">
        <v>1131</v>
      </c>
      <c r="C243" t="s">
        <v>320</v>
      </c>
      <c r="D243">
        <v>320</v>
      </c>
      <c r="E243">
        <v>6</v>
      </c>
    </row>
    <row r="244" spans="1:5">
      <c r="A244">
        <v>9</v>
      </c>
      <c r="B244" t="s">
        <v>1131</v>
      </c>
      <c r="C244" t="s">
        <v>321</v>
      </c>
      <c r="D244">
        <v>245</v>
      </c>
      <c r="E244">
        <v>7</v>
      </c>
    </row>
    <row r="245" spans="1:5">
      <c r="A245">
        <v>9</v>
      </c>
      <c r="B245" t="s">
        <v>1131</v>
      </c>
      <c r="C245" t="s">
        <v>322</v>
      </c>
      <c r="D245">
        <v>253</v>
      </c>
      <c r="E245">
        <v>8</v>
      </c>
    </row>
    <row r="246" spans="1:5">
      <c r="A246">
        <v>9</v>
      </c>
      <c r="B246" t="s">
        <v>1131</v>
      </c>
      <c r="C246" t="s">
        <v>323</v>
      </c>
      <c r="D246">
        <v>421</v>
      </c>
      <c r="E246">
        <v>9</v>
      </c>
    </row>
    <row r="247" spans="1:5">
      <c r="A247">
        <v>9</v>
      </c>
      <c r="B247" t="s">
        <v>1131</v>
      </c>
      <c r="C247" t="s">
        <v>324</v>
      </c>
      <c r="D247">
        <v>402</v>
      </c>
      <c r="E247">
        <v>10</v>
      </c>
    </row>
    <row r="248" spans="1:5">
      <c r="A248">
        <v>9</v>
      </c>
      <c r="B248" t="s">
        <v>1131</v>
      </c>
      <c r="C248" t="s">
        <v>325</v>
      </c>
      <c r="D248">
        <v>215</v>
      </c>
      <c r="E248">
        <v>11</v>
      </c>
    </row>
    <row r="249" spans="1:5">
      <c r="A249">
        <v>9</v>
      </c>
      <c r="B249" t="s">
        <v>1131</v>
      </c>
      <c r="C249" t="s">
        <v>326</v>
      </c>
      <c r="D249">
        <v>384</v>
      </c>
      <c r="E249">
        <v>12</v>
      </c>
    </row>
    <row r="250" spans="1:5">
      <c r="A250">
        <v>9</v>
      </c>
      <c r="B250" t="s">
        <v>1131</v>
      </c>
      <c r="C250" t="s">
        <v>327</v>
      </c>
      <c r="D250">
        <v>307</v>
      </c>
      <c r="E250">
        <v>13</v>
      </c>
    </row>
    <row r="251" spans="1:5">
      <c r="A251">
        <v>9</v>
      </c>
      <c r="B251" t="s">
        <v>1131</v>
      </c>
      <c r="C251" t="s">
        <v>328</v>
      </c>
      <c r="D251">
        <v>733</v>
      </c>
      <c r="E251">
        <v>14</v>
      </c>
    </row>
    <row r="252" spans="1:5">
      <c r="A252">
        <v>9</v>
      </c>
      <c r="B252" t="s">
        <v>1131</v>
      </c>
      <c r="C252" t="s">
        <v>90</v>
      </c>
      <c r="D252">
        <v>463</v>
      </c>
      <c r="E252">
        <v>15</v>
      </c>
    </row>
    <row r="253" spans="1:5">
      <c r="A253">
        <v>9</v>
      </c>
      <c r="B253" t="s">
        <v>1131</v>
      </c>
      <c r="C253" t="s">
        <v>91</v>
      </c>
      <c r="D253">
        <v>319</v>
      </c>
      <c r="E253">
        <v>16</v>
      </c>
    </row>
    <row r="254" spans="1:5">
      <c r="A254">
        <v>9</v>
      </c>
      <c r="B254" t="s">
        <v>1131</v>
      </c>
      <c r="C254" t="s">
        <v>92</v>
      </c>
      <c r="D254">
        <v>761</v>
      </c>
      <c r="E254">
        <v>17</v>
      </c>
    </row>
    <row r="255" spans="1:5">
      <c r="A255">
        <v>9</v>
      </c>
      <c r="B255" t="s">
        <v>1131</v>
      </c>
      <c r="C255" t="s">
        <v>93</v>
      </c>
      <c r="D255">
        <v>376</v>
      </c>
      <c r="E255">
        <v>18</v>
      </c>
    </row>
    <row r="256" spans="1:5">
      <c r="A256">
        <v>9</v>
      </c>
      <c r="B256" t="s">
        <v>1131</v>
      </c>
      <c r="C256" t="s">
        <v>94</v>
      </c>
      <c r="D256">
        <v>322</v>
      </c>
      <c r="E256">
        <v>19</v>
      </c>
    </row>
    <row r="257" spans="1:5">
      <c r="A257">
        <v>9</v>
      </c>
      <c r="B257" t="s">
        <v>1131</v>
      </c>
      <c r="C257" t="s">
        <v>95</v>
      </c>
      <c r="D257">
        <v>563</v>
      </c>
      <c r="E257">
        <v>20</v>
      </c>
    </row>
    <row r="258" spans="1:5">
      <c r="A258">
        <v>9</v>
      </c>
      <c r="B258" t="s">
        <v>1131</v>
      </c>
      <c r="C258" t="s">
        <v>300</v>
      </c>
      <c r="D258">
        <v>231</v>
      </c>
      <c r="E258">
        <v>21</v>
      </c>
    </row>
    <row r="259" spans="1:5">
      <c r="A259">
        <v>9</v>
      </c>
      <c r="B259" t="s">
        <v>1131</v>
      </c>
      <c r="C259" t="s">
        <v>301</v>
      </c>
      <c r="D259">
        <v>352</v>
      </c>
      <c r="E259">
        <v>22</v>
      </c>
    </row>
    <row r="260" spans="1:5">
      <c r="A260">
        <v>9</v>
      </c>
      <c r="B260" t="s">
        <v>1131</v>
      </c>
      <c r="C260" t="s">
        <v>302</v>
      </c>
      <c r="D260">
        <v>386</v>
      </c>
      <c r="E260">
        <v>23</v>
      </c>
    </row>
    <row r="261" spans="1:5">
      <c r="A261">
        <v>9</v>
      </c>
      <c r="B261" t="s">
        <v>1131</v>
      </c>
      <c r="C261" t="s">
        <v>303</v>
      </c>
      <c r="D261">
        <v>322</v>
      </c>
      <c r="E261">
        <v>24</v>
      </c>
    </row>
    <row r="262" spans="1:5">
      <c r="A262">
        <v>9</v>
      </c>
      <c r="B262" t="s">
        <v>1131</v>
      </c>
      <c r="C262" t="s">
        <v>304</v>
      </c>
      <c r="D262">
        <v>670</v>
      </c>
      <c r="E262">
        <v>25</v>
      </c>
    </row>
    <row r="263" spans="1:5">
      <c r="A263">
        <v>9</v>
      </c>
      <c r="B263" t="s">
        <v>1131</v>
      </c>
      <c r="C263" t="s">
        <v>305</v>
      </c>
      <c r="D263">
        <v>390</v>
      </c>
      <c r="E263">
        <v>26</v>
      </c>
    </row>
    <row r="264" spans="1:5">
      <c r="A264">
        <v>9</v>
      </c>
      <c r="B264" t="s">
        <v>1131</v>
      </c>
      <c r="C264" t="s">
        <v>306</v>
      </c>
      <c r="D264">
        <v>186</v>
      </c>
      <c r="E264">
        <v>27</v>
      </c>
    </row>
    <row r="265" spans="1:5">
      <c r="A265">
        <v>9</v>
      </c>
      <c r="B265" t="s">
        <v>1131</v>
      </c>
      <c r="C265" t="s">
        <v>307</v>
      </c>
      <c r="D265">
        <v>367</v>
      </c>
      <c r="E265">
        <v>28</v>
      </c>
    </row>
    <row r="266" spans="1:5">
      <c r="A266">
        <v>9</v>
      </c>
      <c r="B266" t="s">
        <v>1131</v>
      </c>
      <c r="C266" t="s">
        <v>308</v>
      </c>
      <c r="D266">
        <v>190</v>
      </c>
      <c r="E266">
        <v>29</v>
      </c>
    </row>
    <row r="267" spans="1:5">
      <c r="A267">
        <v>9</v>
      </c>
      <c r="B267" t="s">
        <v>1131</v>
      </c>
      <c r="C267" t="s">
        <v>309</v>
      </c>
      <c r="D267">
        <v>424</v>
      </c>
      <c r="E267">
        <v>30</v>
      </c>
    </row>
    <row r="268" spans="1:5">
      <c r="A268">
        <v>9</v>
      </c>
      <c r="B268" t="s">
        <v>1131</v>
      </c>
      <c r="C268" t="s">
        <v>310</v>
      </c>
      <c r="D268">
        <v>170</v>
      </c>
      <c r="E268">
        <v>31</v>
      </c>
    </row>
    <row r="269" spans="1:5">
      <c r="A269">
        <v>10</v>
      </c>
      <c r="B269" t="s">
        <v>1132</v>
      </c>
      <c r="C269" t="s">
        <v>311</v>
      </c>
      <c r="D269">
        <v>318</v>
      </c>
      <c r="E269">
        <v>1</v>
      </c>
    </row>
    <row r="270" spans="1:5">
      <c r="A270">
        <v>10</v>
      </c>
      <c r="B270" t="s">
        <v>1132</v>
      </c>
      <c r="C270" t="s">
        <v>312</v>
      </c>
      <c r="D270">
        <v>430</v>
      </c>
      <c r="E270">
        <v>2</v>
      </c>
    </row>
    <row r="271" spans="1:5">
      <c r="A271">
        <v>10</v>
      </c>
      <c r="B271" t="s">
        <v>1132</v>
      </c>
      <c r="C271" t="s">
        <v>313</v>
      </c>
      <c r="D271">
        <v>552</v>
      </c>
      <c r="E271">
        <v>3</v>
      </c>
    </row>
    <row r="272" spans="1:5">
      <c r="A272">
        <v>10</v>
      </c>
      <c r="B272" t="s">
        <v>1132</v>
      </c>
      <c r="C272" t="s">
        <v>314</v>
      </c>
      <c r="D272">
        <v>203</v>
      </c>
      <c r="E272">
        <v>4</v>
      </c>
    </row>
    <row r="273" spans="1:5">
      <c r="A273">
        <v>10</v>
      </c>
      <c r="B273" t="s">
        <v>1132</v>
      </c>
      <c r="C273" t="s">
        <v>315</v>
      </c>
      <c r="D273">
        <v>304</v>
      </c>
      <c r="E273">
        <v>5</v>
      </c>
    </row>
    <row r="274" spans="1:5">
      <c r="A274">
        <v>10</v>
      </c>
      <c r="B274" t="s">
        <v>1132</v>
      </c>
      <c r="C274" t="s">
        <v>316</v>
      </c>
      <c r="D274">
        <v>310</v>
      </c>
      <c r="E274">
        <v>6</v>
      </c>
    </row>
    <row r="275" spans="1:5">
      <c r="A275">
        <v>10</v>
      </c>
      <c r="B275" t="s">
        <v>1132</v>
      </c>
      <c r="C275" t="s">
        <v>283</v>
      </c>
      <c r="D275">
        <v>400</v>
      </c>
      <c r="E275">
        <v>7</v>
      </c>
    </row>
    <row r="276" spans="1:5">
      <c r="A276">
        <v>10</v>
      </c>
      <c r="B276" t="s">
        <v>1132</v>
      </c>
      <c r="C276" t="s">
        <v>284</v>
      </c>
      <c r="D276">
        <v>232</v>
      </c>
      <c r="E276">
        <v>8</v>
      </c>
    </row>
    <row r="277" spans="1:5">
      <c r="A277">
        <v>10</v>
      </c>
      <c r="B277" t="s">
        <v>1132</v>
      </c>
      <c r="C277" t="s">
        <v>285</v>
      </c>
      <c r="D277">
        <v>188</v>
      </c>
      <c r="E277">
        <v>9</v>
      </c>
    </row>
    <row r="278" spans="1:5">
      <c r="A278">
        <v>10</v>
      </c>
      <c r="B278" t="s">
        <v>1132</v>
      </c>
      <c r="C278" t="s">
        <v>286</v>
      </c>
      <c r="D278">
        <v>274</v>
      </c>
      <c r="E278">
        <v>10</v>
      </c>
    </row>
    <row r="279" spans="1:5">
      <c r="A279">
        <v>10</v>
      </c>
      <c r="B279" t="s">
        <v>1132</v>
      </c>
      <c r="C279" t="s">
        <v>287</v>
      </c>
      <c r="D279">
        <v>370</v>
      </c>
      <c r="E279">
        <v>11</v>
      </c>
    </row>
    <row r="280" spans="1:5">
      <c r="A280">
        <v>10</v>
      </c>
      <c r="B280" t="s">
        <v>1132</v>
      </c>
      <c r="C280" t="s">
        <v>288</v>
      </c>
      <c r="D280">
        <v>436</v>
      </c>
      <c r="E280">
        <v>12</v>
      </c>
    </row>
    <row r="281" spans="1:5">
      <c r="A281">
        <v>10</v>
      </c>
      <c r="B281" t="s">
        <v>1132</v>
      </c>
      <c r="C281" t="s">
        <v>289</v>
      </c>
      <c r="D281">
        <v>553</v>
      </c>
      <c r="E281">
        <v>13</v>
      </c>
    </row>
    <row r="282" spans="1:5">
      <c r="A282">
        <v>10</v>
      </c>
      <c r="B282" t="s">
        <v>1132</v>
      </c>
      <c r="C282" t="s">
        <v>290</v>
      </c>
      <c r="D282">
        <v>516</v>
      </c>
      <c r="E282">
        <v>14</v>
      </c>
    </row>
    <row r="283" spans="1:5">
      <c r="A283">
        <v>10</v>
      </c>
      <c r="B283" t="s">
        <v>1132</v>
      </c>
      <c r="C283" t="s">
        <v>291</v>
      </c>
      <c r="D283">
        <v>520</v>
      </c>
      <c r="E283">
        <v>15</v>
      </c>
    </row>
    <row r="284" spans="1:5">
      <c r="A284">
        <v>10</v>
      </c>
      <c r="B284" t="s">
        <v>1132</v>
      </c>
      <c r="C284" t="s">
        <v>292</v>
      </c>
      <c r="D284">
        <v>335</v>
      </c>
      <c r="E284">
        <v>16</v>
      </c>
    </row>
    <row r="285" spans="1:5">
      <c r="A285">
        <v>10</v>
      </c>
      <c r="B285" t="s">
        <v>1132</v>
      </c>
      <c r="C285" t="s">
        <v>293</v>
      </c>
      <c r="D285">
        <v>425</v>
      </c>
      <c r="E285">
        <v>17</v>
      </c>
    </row>
    <row r="286" spans="1:5">
      <c r="A286">
        <v>10</v>
      </c>
      <c r="B286" t="s">
        <v>1132</v>
      </c>
      <c r="C286" t="s">
        <v>294</v>
      </c>
      <c r="D286">
        <v>498</v>
      </c>
      <c r="E286">
        <v>18</v>
      </c>
    </row>
    <row r="287" spans="1:5">
      <c r="A287">
        <v>10</v>
      </c>
      <c r="B287" t="s">
        <v>1132</v>
      </c>
      <c r="C287" t="s">
        <v>295</v>
      </c>
      <c r="D287">
        <v>696</v>
      </c>
      <c r="E287">
        <v>19</v>
      </c>
    </row>
    <row r="288" spans="1:5">
      <c r="A288">
        <v>10</v>
      </c>
      <c r="B288" t="s">
        <v>1132</v>
      </c>
      <c r="C288" t="s">
        <v>296</v>
      </c>
      <c r="D288">
        <v>385</v>
      </c>
      <c r="E288">
        <v>20</v>
      </c>
    </row>
    <row r="289" spans="1:5">
      <c r="A289">
        <v>10</v>
      </c>
      <c r="B289" t="s">
        <v>1132</v>
      </c>
      <c r="C289" t="s">
        <v>297</v>
      </c>
      <c r="D289">
        <v>355</v>
      </c>
      <c r="E289">
        <v>21</v>
      </c>
    </row>
    <row r="290" spans="1:5">
      <c r="A290">
        <v>10</v>
      </c>
      <c r="B290" t="s">
        <v>1132</v>
      </c>
      <c r="C290" t="s">
        <v>298</v>
      </c>
      <c r="D290">
        <v>446</v>
      </c>
      <c r="E290">
        <v>22</v>
      </c>
    </row>
    <row r="291" spans="1:5">
      <c r="A291">
        <v>10</v>
      </c>
      <c r="B291" t="s">
        <v>1132</v>
      </c>
      <c r="C291" t="s">
        <v>299</v>
      </c>
      <c r="D291">
        <v>447</v>
      </c>
      <c r="E291">
        <v>23</v>
      </c>
    </row>
    <row r="292" spans="1:5">
      <c r="A292">
        <v>10</v>
      </c>
      <c r="B292" t="s">
        <v>1132</v>
      </c>
      <c r="C292" t="s">
        <v>265</v>
      </c>
      <c r="D292">
        <v>386</v>
      </c>
      <c r="E292">
        <v>24</v>
      </c>
    </row>
    <row r="293" spans="1:5">
      <c r="A293">
        <v>11</v>
      </c>
      <c r="B293" t="s">
        <v>1133</v>
      </c>
      <c r="C293" t="s">
        <v>266</v>
      </c>
      <c r="D293">
        <v>754</v>
      </c>
      <c r="E293">
        <v>1</v>
      </c>
    </row>
    <row r="294" spans="1:5">
      <c r="A294">
        <v>11</v>
      </c>
      <c r="B294" t="s">
        <v>1133</v>
      </c>
      <c r="C294" t="s">
        <v>267</v>
      </c>
      <c r="D294">
        <v>739</v>
      </c>
      <c r="E294">
        <v>2</v>
      </c>
    </row>
    <row r="295" spans="1:5">
      <c r="A295">
        <v>11</v>
      </c>
      <c r="B295" t="s">
        <v>1133</v>
      </c>
      <c r="C295" t="s">
        <v>268</v>
      </c>
      <c r="D295">
        <v>387</v>
      </c>
      <c r="E295">
        <v>3</v>
      </c>
    </row>
    <row r="296" spans="1:5">
      <c r="A296">
        <v>11</v>
      </c>
      <c r="B296" t="s">
        <v>1133</v>
      </c>
      <c r="C296" t="s">
        <v>269</v>
      </c>
      <c r="D296">
        <v>200</v>
      </c>
      <c r="E296">
        <v>4</v>
      </c>
    </row>
    <row r="297" spans="1:5">
      <c r="A297">
        <v>11</v>
      </c>
      <c r="B297" t="s">
        <v>1133</v>
      </c>
      <c r="C297" t="s">
        <v>270</v>
      </c>
      <c r="D297">
        <v>420</v>
      </c>
      <c r="E297">
        <v>5</v>
      </c>
    </row>
    <row r="298" spans="1:5">
      <c r="A298">
        <v>11</v>
      </c>
      <c r="B298" t="s">
        <v>1133</v>
      </c>
      <c r="C298" t="s">
        <v>271</v>
      </c>
      <c r="D298">
        <v>471</v>
      </c>
      <c r="E298">
        <v>6</v>
      </c>
    </row>
    <row r="299" spans="1:5">
      <c r="A299">
        <v>11</v>
      </c>
      <c r="B299" t="s">
        <v>1133</v>
      </c>
      <c r="C299" t="s">
        <v>272</v>
      </c>
      <c r="D299">
        <v>678</v>
      </c>
      <c r="E299">
        <v>7</v>
      </c>
    </row>
    <row r="300" spans="1:5">
      <c r="A300">
        <v>11</v>
      </c>
      <c r="B300" t="s">
        <v>1133</v>
      </c>
      <c r="C300" t="s">
        <v>273</v>
      </c>
      <c r="D300">
        <v>1027</v>
      </c>
      <c r="E300">
        <v>8</v>
      </c>
    </row>
    <row r="301" spans="1:5">
      <c r="A301">
        <v>11</v>
      </c>
      <c r="B301" t="s">
        <v>1133</v>
      </c>
      <c r="C301" t="s">
        <v>274</v>
      </c>
      <c r="D301">
        <v>407</v>
      </c>
      <c r="E301">
        <v>9</v>
      </c>
    </row>
    <row r="302" spans="1:5">
      <c r="A302">
        <v>11</v>
      </c>
      <c r="B302" t="s">
        <v>1133</v>
      </c>
      <c r="C302" t="s">
        <v>275</v>
      </c>
      <c r="D302">
        <v>408</v>
      </c>
      <c r="E302">
        <v>10</v>
      </c>
    </row>
    <row r="303" spans="1:5">
      <c r="A303">
        <v>11</v>
      </c>
      <c r="B303" t="s">
        <v>1133</v>
      </c>
      <c r="C303" t="s">
        <v>276</v>
      </c>
      <c r="D303">
        <v>631</v>
      </c>
      <c r="E303">
        <v>11</v>
      </c>
    </row>
    <row r="304" spans="1:5">
      <c r="A304">
        <v>11</v>
      </c>
      <c r="B304" t="s">
        <v>1133</v>
      </c>
      <c r="C304" t="s">
        <v>277</v>
      </c>
      <c r="D304">
        <v>509</v>
      </c>
      <c r="E304">
        <v>12</v>
      </c>
    </row>
    <row r="305" spans="1:5">
      <c r="A305">
        <v>11</v>
      </c>
      <c r="B305" t="s">
        <v>1133</v>
      </c>
      <c r="C305" t="s">
        <v>278</v>
      </c>
      <c r="D305">
        <v>510</v>
      </c>
      <c r="E305">
        <v>13</v>
      </c>
    </row>
    <row r="306" spans="1:5">
      <c r="A306">
        <v>11</v>
      </c>
      <c r="B306" t="s">
        <v>1133</v>
      </c>
      <c r="C306" t="s">
        <v>279</v>
      </c>
      <c r="D306">
        <v>488</v>
      </c>
      <c r="E306">
        <v>14</v>
      </c>
    </row>
    <row r="307" spans="1:5">
      <c r="A307">
        <v>11</v>
      </c>
      <c r="B307" t="s">
        <v>1133</v>
      </c>
      <c r="C307" t="s">
        <v>280</v>
      </c>
      <c r="D307">
        <v>478</v>
      </c>
      <c r="E307">
        <v>15</v>
      </c>
    </row>
    <row r="308" spans="1:5">
      <c r="A308">
        <v>11</v>
      </c>
      <c r="B308" t="s">
        <v>1133</v>
      </c>
      <c r="C308" t="s">
        <v>281</v>
      </c>
      <c r="D308">
        <v>518</v>
      </c>
      <c r="E308">
        <v>16</v>
      </c>
    </row>
    <row r="309" spans="1:5">
      <c r="A309">
        <v>11</v>
      </c>
      <c r="B309" t="s">
        <v>1133</v>
      </c>
      <c r="C309" t="s">
        <v>282</v>
      </c>
      <c r="D309">
        <v>306</v>
      </c>
      <c r="E309">
        <v>17</v>
      </c>
    </row>
    <row r="310" spans="1:5">
      <c r="A310">
        <v>11</v>
      </c>
      <c r="B310" t="s">
        <v>1133</v>
      </c>
      <c r="C310" t="s">
        <v>502</v>
      </c>
      <c r="D310">
        <v>686</v>
      </c>
      <c r="E310">
        <v>18</v>
      </c>
    </row>
    <row r="311" spans="1:5">
      <c r="A311">
        <v>11</v>
      </c>
      <c r="B311" t="s">
        <v>1133</v>
      </c>
      <c r="C311" t="s">
        <v>503</v>
      </c>
      <c r="D311">
        <v>349</v>
      </c>
      <c r="E311">
        <v>19</v>
      </c>
    </row>
    <row r="312" spans="1:5">
      <c r="A312">
        <v>11</v>
      </c>
      <c r="B312" t="s">
        <v>1133</v>
      </c>
      <c r="C312" t="s">
        <v>504</v>
      </c>
      <c r="D312">
        <v>674</v>
      </c>
      <c r="E312">
        <v>20</v>
      </c>
    </row>
    <row r="313" spans="1:5">
      <c r="A313">
        <v>11</v>
      </c>
      <c r="B313" t="s">
        <v>1133</v>
      </c>
      <c r="C313" t="s">
        <v>505</v>
      </c>
      <c r="D313">
        <v>449</v>
      </c>
      <c r="E313">
        <v>21</v>
      </c>
    </row>
    <row r="314" spans="1:5">
      <c r="A314">
        <v>11</v>
      </c>
      <c r="B314" t="s">
        <v>1133</v>
      </c>
      <c r="C314" t="s">
        <v>252</v>
      </c>
      <c r="D314">
        <v>755</v>
      </c>
      <c r="E314">
        <v>22</v>
      </c>
    </row>
    <row r="315" spans="1:5">
      <c r="A315">
        <v>12</v>
      </c>
      <c r="B315" t="s">
        <v>1134</v>
      </c>
      <c r="C315" t="s">
        <v>253</v>
      </c>
      <c r="D315">
        <v>336</v>
      </c>
      <c r="E315">
        <v>1</v>
      </c>
    </row>
    <row r="316" spans="1:5">
      <c r="A316">
        <v>12</v>
      </c>
      <c r="B316" t="s">
        <v>1134</v>
      </c>
      <c r="C316" t="s">
        <v>254</v>
      </c>
      <c r="D316">
        <v>398</v>
      </c>
      <c r="E316">
        <v>2</v>
      </c>
    </row>
    <row r="317" spans="1:5">
      <c r="A317">
        <v>12</v>
      </c>
      <c r="B317" t="s">
        <v>1134</v>
      </c>
      <c r="C317" t="s">
        <v>255</v>
      </c>
      <c r="D317">
        <v>418</v>
      </c>
      <c r="E317">
        <v>3</v>
      </c>
    </row>
    <row r="318" spans="1:5">
      <c r="A318">
        <v>12</v>
      </c>
      <c r="B318" t="s">
        <v>1134</v>
      </c>
      <c r="C318" t="s">
        <v>256</v>
      </c>
      <c r="D318">
        <v>615</v>
      </c>
      <c r="E318">
        <v>4</v>
      </c>
    </row>
    <row r="319" spans="1:5">
      <c r="A319">
        <v>12</v>
      </c>
      <c r="B319" t="s">
        <v>1134</v>
      </c>
      <c r="C319" t="s">
        <v>257</v>
      </c>
      <c r="D319">
        <v>454</v>
      </c>
      <c r="E319">
        <v>5</v>
      </c>
    </row>
    <row r="320" spans="1:5">
      <c r="A320">
        <v>12</v>
      </c>
      <c r="B320" t="s">
        <v>1134</v>
      </c>
      <c r="C320" t="s">
        <v>258</v>
      </c>
      <c r="D320">
        <v>476</v>
      </c>
      <c r="E320">
        <v>6</v>
      </c>
    </row>
    <row r="321" spans="1:5">
      <c r="A321">
        <v>12</v>
      </c>
      <c r="B321" t="s">
        <v>1134</v>
      </c>
      <c r="C321" t="s">
        <v>259</v>
      </c>
      <c r="D321">
        <v>371</v>
      </c>
      <c r="E321">
        <v>7</v>
      </c>
    </row>
    <row r="322" spans="1:5">
      <c r="A322">
        <v>12</v>
      </c>
      <c r="B322" t="s">
        <v>1134</v>
      </c>
      <c r="C322" t="s">
        <v>260</v>
      </c>
      <c r="D322">
        <v>488</v>
      </c>
      <c r="E322">
        <v>8</v>
      </c>
    </row>
    <row r="323" spans="1:5">
      <c r="A323">
        <v>12</v>
      </c>
      <c r="B323" t="s">
        <v>1134</v>
      </c>
      <c r="C323" t="s">
        <v>261</v>
      </c>
      <c r="D323">
        <v>599</v>
      </c>
      <c r="E323">
        <v>9</v>
      </c>
    </row>
    <row r="324" spans="1:5">
      <c r="A324">
        <v>12</v>
      </c>
      <c r="B324" t="s">
        <v>1134</v>
      </c>
      <c r="C324" t="s">
        <v>262</v>
      </c>
      <c r="D324">
        <v>592</v>
      </c>
      <c r="E324">
        <v>10</v>
      </c>
    </row>
    <row r="325" spans="1:5">
      <c r="A325">
        <v>12</v>
      </c>
      <c r="B325" t="s">
        <v>1134</v>
      </c>
      <c r="C325" t="s">
        <v>263</v>
      </c>
      <c r="D325">
        <v>316</v>
      </c>
      <c r="E325">
        <v>11</v>
      </c>
    </row>
    <row r="326" spans="1:5">
      <c r="A326">
        <v>12</v>
      </c>
      <c r="B326" t="s">
        <v>1134</v>
      </c>
      <c r="C326" t="s">
        <v>264</v>
      </c>
      <c r="D326">
        <v>338</v>
      </c>
      <c r="E326">
        <v>12</v>
      </c>
    </row>
    <row r="327" spans="1:5">
      <c r="A327">
        <v>12</v>
      </c>
      <c r="B327" t="s">
        <v>1134</v>
      </c>
      <c r="C327" t="s">
        <v>228</v>
      </c>
      <c r="D327">
        <v>399</v>
      </c>
      <c r="E327">
        <v>13</v>
      </c>
    </row>
    <row r="328" spans="1:5">
      <c r="A328">
        <v>12</v>
      </c>
      <c r="B328" t="s">
        <v>1134</v>
      </c>
      <c r="C328" t="s">
        <v>229</v>
      </c>
      <c r="D328">
        <v>427</v>
      </c>
      <c r="E328">
        <v>14</v>
      </c>
    </row>
    <row r="329" spans="1:5">
      <c r="A329">
        <v>12</v>
      </c>
      <c r="B329" t="s">
        <v>1134</v>
      </c>
      <c r="C329" t="s">
        <v>230</v>
      </c>
      <c r="D329">
        <v>553</v>
      </c>
      <c r="E329">
        <v>15</v>
      </c>
    </row>
    <row r="330" spans="1:5">
      <c r="A330">
        <v>12</v>
      </c>
      <c r="B330" t="s">
        <v>1134</v>
      </c>
      <c r="C330" t="s">
        <v>231</v>
      </c>
      <c r="D330">
        <v>319</v>
      </c>
      <c r="E330">
        <v>16</v>
      </c>
    </row>
    <row r="331" spans="1:5">
      <c r="A331">
        <v>12</v>
      </c>
      <c r="B331" t="s">
        <v>1134</v>
      </c>
      <c r="C331" t="s">
        <v>232</v>
      </c>
      <c r="D331">
        <v>619</v>
      </c>
      <c r="E331">
        <v>17</v>
      </c>
    </row>
    <row r="332" spans="1:5">
      <c r="A332">
        <v>12</v>
      </c>
      <c r="B332" t="s">
        <v>1134</v>
      </c>
      <c r="C332" t="s">
        <v>233</v>
      </c>
      <c r="D332">
        <v>583</v>
      </c>
      <c r="E332">
        <v>18</v>
      </c>
    </row>
    <row r="333" spans="1:5">
      <c r="A333">
        <v>12</v>
      </c>
      <c r="B333" t="s">
        <v>1134</v>
      </c>
      <c r="C333" t="s">
        <v>234</v>
      </c>
      <c r="D333">
        <v>534</v>
      </c>
      <c r="E333">
        <v>19</v>
      </c>
    </row>
    <row r="334" spans="1:5">
      <c r="A334">
        <v>12</v>
      </c>
      <c r="B334" t="s">
        <v>1134</v>
      </c>
      <c r="C334" t="s">
        <v>492</v>
      </c>
      <c r="D334">
        <v>308</v>
      </c>
      <c r="E334">
        <v>20</v>
      </c>
    </row>
    <row r="335" spans="1:5">
      <c r="A335">
        <v>12</v>
      </c>
      <c r="B335" t="s">
        <v>1134</v>
      </c>
      <c r="C335" t="s">
        <v>493</v>
      </c>
      <c r="D335">
        <v>366</v>
      </c>
      <c r="E335">
        <v>21</v>
      </c>
    </row>
    <row r="336" spans="1:5">
      <c r="A336">
        <v>12</v>
      </c>
      <c r="B336" t="s">
        <v>1134</v>
      </c>
      <c r="C336" t="s">
        <v>494</v>
      </c>
      <c r="D336">
        <v>325</v>
      </c>
      <c r="E336">
        <v>22</v>
      </c>
    </row>
    <row r="337" spans="1:5">
      <c r="A337">
        <v>12</v>
      </c>
      <c r="B337" t="s">
        <v>1134</v>
      </c>
      <c r="C337" t="s">
        <v>495</v>
      </c>
      <c r="D337">
        <v>671</v>
      </c>
      <c r="E337">
        <v>23</v>
      </c>
    </row>
    <row r="338" spans="1:5">
      <c r="A338">
        <v>12</v>
      </c>
      <c r="B338" t="s">
        <v>1134</v>
      </c>
      <c r="C338" t="s">
        <v>496</v>
      </c>
      <c r="D338">
        <v>283</v>
      </c>
      <c r="E338">
        <v>24</v>
      </c>
    </row>
    <row r="339" spans="1:5">
      <c r="A339">
        <v>12</v>
      </c>
      <c r="B339" t="s">
        <v>1134</v>
      </c>
      <c r="C339" t="s">
        <v>497</v>
      </c>
      <c r="D339">
        <v>453</v>
      </c>
      <c r="E339">
        <v>25</v>
      </c>
    </row>
    <row r="340" spans="1:5">
      <c r="A340">
        <v>13</v>
      </c>
      <c r="B340" t="s">
        <v>1135</v>
      </c>
      <c r="C340" t="s">
        <v>498</v>
      </c>
      <c r="D340">
        <v>493</v>
      </c>
      <c r="E340">
        <v>1</v>
      </c>
    </row>
    <row r="341" spans="1:5">
      <c r="A341">
        <v>13</v>
      </c>
      <c r="B341" t="s">
        <v>1135</v>
      </c>
      <c r="C341" t="s">
        <v>499</v>
      </c>
      <c r="D341">
        <v>539</v>
      </c>
      <c r="E341">
        <v>2</v>
      </c>
    </row>
    <row r="342" spans="1:5">
      <c r="A342">
        <v>13</v>
      </c>
      <c r="B342" t="s">
        <v>1135</v>
      </c>
      <c r="C342" t="s">
        <v>500</v>
      </c>
      <c r="D342">
        <v>254</v>
      </c>
      <c r="E342">
        <v>3</v>
      </c>
    </row>
    <row r="343" spans="1:5">
      <c r="A343">
        <v>13</v>
      </c>
      <c r="B343" t="s">
        <v>1135</v>
      </c>
      <c r="C343" t="s">
        <v>501</v>
      </c>
      <c r="D343">
        <v>494</v>
      </c>
      <c r="E343">
        <v>4</v>
      </c>
    </row>
    <row r="344" spans="1:5">
      <c r="A344">
        <v>13</v>
      </c>
      <c r="B344" t="s">
        <v>1135</v>
      </c>
      <c r="C344" t="s">
        <v>211</v>
      </c>
      <c r="D344">
        <v>454</v>
      </c>
      <c r="E344">
        <v>5</v>
      </c>
    </row>
    <row r="345" spans="1:5">
      <c r="A345">
        <v>13</v>
      </c>
      <c r="B345" t="s">
        <v>1135</v>
      </c>
      <c r="C345" t="s">
        <v>212</v>
      </c>
      <c r="D345">
        <v>406</v>
      </c>
      <c r="E345">
        <v>6</v>
      </c>
    </row>
    <row r="346" spans="1:5">
      <c r="A346">
        <v>13</v>
      </c>
      <c r="B346" t="s">
        <v>1135</v>
      </c>
      <c r="C346" t="s">
        <v>213</v>
      </c>
      <c r="D346">
        <v>477</v>
      </c>
      <c r="E346">
        <v>7</v>
      </c>
    </row>
    <row r="347" spans="1:5">
      <c r="A347">
        <v>13</v>
      </c>
      <c r="B347" t="s">
        <v>1135</v>
      </c>
      <c r="C347" t="s">
        <v>214</v>
      </c>
      <c r="D347">
        <v>332</v>
      </c>
      <c r="E347">
        <v>8</v>
      </c>
    </row>
    <row r="348" spans="1:5">
      <c r="A348">
        <v>13</v>
      </c>
      <c r="B348" t="s">
        <v>1135</v>
      </c>
      <c r="C348" t="s">
        <v>215</v>
      </c>
      <c r="D348">
        <v>536</v>
      </c>
      <c r="E348">
        <v>9</v>
      </c>
    </row>
    <row r="349" spans="1:5">
      <c r="A349">
        <v>13</v>
      </c>
      <c r="B349" t="s">
        <v>1135</v>
      </c>
      <c r="C349" t="s">
        <v>216</v>
      </c>
      <c r="D349">
        <v>181</v>
      </c>
      <c r="E349">
        <v>10</v>
      </c>
    </row>
    <row r="350" spans="1:5">
      <c r="A350">
        <v>13</v>
      </c>
      <c r="B350" t="s">
        <v>1135</v>
      </c>
      <c r="C350" t="s">
        <v>217</v>
      </c>
      <c r="D350">
        <v>503</v>
      </c>
      <c r="E350">
        <v>11</v>
      </c>
    </row>
    <row r="351" spans="1:5">
      <c r="A351">
        <v>13</v>
      </c>
      <c r="B351" t="s">
        <v>1135</v>
      </c>
      <c r="C351" t="s">
        <v>218</v>
      </c>
      <c r="D351">
        <v>477</v>
      </c>
      <c r="E351">
        <v>12</v>
      </c>
    </row>
    <row r="352" spans="1:5">
      <c r="A352">
        <v>13</v>
      </c>
      <c r="B352" t="s">
        <v>1135</v>
      </c>
      <c r="C352" t="s">
        <v>219</v>
      </c>
      <c r="D352">
        <v>172</v>
      </c>
      <c r="E352">
        <v>13</v>
      </c>
    </row>
    <row r="353" spans="1:5">
      <c r="A353">
        <v>13</v>
      </c>
      <c r="B353" t="s">
        <v>1135</v>
      </c>
      <c r="C353" t="s">
        <v>220</v>
      </c>
      <c r="D353">
        <v>176</v>
      </c>
      <c r="E353">
        <v>14</v>
      </c>
    </row>
    <row r="354" spans="1:5">
      <c r="A354">
        <v>13</v>
      </c>
      <c r="B354" t="s">
        <v>1135</v>
      </c>
      <c r="C354" t="s">
        <v>221</v>
      </c>
      <c r="D354">
        <v>348</v>
      </c>
      <c r="E354">
        <v>15</v>
      </c>
    </row>
    <row r="355" spans="1:5">
      <c r="A355">
        <v>13</v>
      </c>
      <c r="B355" t="s">
        <v>1135</v>
      </c>
      <c r="C355" t="s">
        <v>222</v>
      </c>
      <c r="D355">
        <v>411</v>
      </c>
      <c r="E355">
        <v>16</v>
      </c>
    </row>
    <row r="356" spans="1:5">
      <c r="A356">
        <v>13</v>
      </c>
      <c r="B356" t="s">
        <v>1135</v>
      </c>
      <c r="C356" t="s">
        <v>223</v>
      </c>
      <c r="D356">
        <v>359</v>
      </c>
      <c r="E356">
        <v>17</v>
      </c>
    </row>
    <row r="357" spans="1:5">
      <c r="A357">
        <v>13</v>
      </c>
      <c r="B357" t="s">
        <v>1135</v>
      </c>
      <c r="C357" t="s">
        <v>224</v>
      </c>
      <c r="D357">
        <v>213</v>
      </c>
      <c r="E357">
        <v>18</v>
      </c>
    </row>
    <row r="358" spans="1:5">
      <c r="A358">
        <v>13</v>
      </c>
      <c r="B358" t="s">
        <v>1135</v>
      </c>
      <c r="C358" t="s">
        <v>225</v>
      </c>
      <c r="D358">
        <v>271</v>
      </c>
      <c r="E358">
        <v>19</v>
      </c>
    </row>
    <row r="359" spans="1:5">
      <c r="A359">
        <v>13</v>
      </c>
      <c r="B359" t="s">
        <v>1135</v>
      </c>
      <c r="C359" t="s">
        <v>226</v>
      </c>
      <c r="D359">
        <v>126</v>
      </c>
      <c r="E359">
        <v>20</v>
      </c>
    </row>
    <row r="360" spans="1:5">
      <c r="A360">
        <v>13</v>
      </c>
      <c r="B360" t="s">
        <v>1135</v>
      </c>
      <c r="C360" t="s">
        <v>227</v>
      </c>
      <c r="D360">
        <v>404</v>
      </c>
      <c r="E360">
        <v>21</v>
      </c>
    </row>
    <row r="361" spans="1:5">
      <c r="A361">
        <v>13</v>
      </c>
      <c r="B361" t="s">
        <v>1135</v>
      </c>
      <c r="C361" t="s">
        <v>449</v>
      </c>
      <c r="D361">
        <v>284</v>
      </c>
      <c r="E361">
        <v>22</v>
      </c>
    </row>
    <row r="362" spans="1:5">
      <c r="A362">
        <v>13</v>
      </c>
      <c r="B362" t="s">
        <v>1135</v>
      </c>
      <c r="C362" t="s">
        <v>450</v>
      </c>
      <c r="D362">
        <v>321</v>
      </c>
      <c r="E362">
        <v>23</v>
      </c>
    </row>
    <row r="363" spans="1:5">
      <c r="A363">
        <v>13</v>
      </c>
      <c r="B363" t="s">
        <v>1135</v>
      </c>
      <c r="C363" t="s">
        <v>451</v>
      </c>
      <c r="D363">
        <v>282</v>
      </c>
      <c r="E363">
        <v>24</v>
      </c>
    </row>
    <row r="364" spans="1:5">
      <c r="A364">
        <v>13</v>
      </c>
      <c r="B364" t="s">
        <v>1135</v>
      </c>
      <c r="C364" t="s">
        <v>452</v>
      </c>
      <c r="D364">
        <v>275</v>
      </c>
      <c r="E364">
        <v>25</v>
      </c>
    </row>
    <row r="365" spans="1:5">
      <c r="A365">
        <v>13</v>
      </c>
      <c r="B365" t="s">
        <v>1135</v>
      </c>
      <c r="C365" t="s">
        <v>453</v>
      </c>
      <c r="D365">
        <v>366</v>
      </c>
      <c r="E365">
        <v>26</v>
      </c>
    </row>
    <row r="366" spans="1:5">
      <c r="A366">
        <v>13</v>
      </c>
      <c r="B366" t="s">
        <v>1135</v>
      </c>
      <c r="C366" t="s">
        <v>454</v>
      </c>
      <c r="D366">
        <v>401</v>
      </c>
      <c r="E366">
        <v>27</v>
      </c>
    </row>
    <row r="367" spans="1:5">
      <c r="A367">
        <v>13</v>
      </c>
      <c r="B367" t="s">
        <v>1135</v>
      </c>
      <c r="C367" t="s">
        <v>455</v>
      </c>
      <c r="D367">
        <v>369</v>
      </c>
      <c r="E367">
        <v>28</v>
      </c>
    </row>
    <row r="368" spans="1:5">
      <c r="A368">
        <v>13</v>
      </c>
      <c r="B368" t="s">
        <v>1135</v>
      </c>
      <c r="C368" t="s">
        <v>456</v>
      </c>
      <c r="D368">
        <v>471</v>
      </c>
      <c r="E368">
        <v>29</v>
      </c>
    </row>
    <row r="369" spans="1:5">
      <c r="A369">
        <v>14</v>
      </c>
      <c r="B369" t="s">
        <v>1136</v>
      </c>
      <c r="C369" t="s">
        <v>457</v>
      </c>
      <c r="D369">
        <v>272</v>
      </c>
      <c r="E369">
        <v>1</v>
      </c>
    </row>
    <row r="370" spans="1:5">
      <c r="A370">
        <v>14</v>
      </c>
      <c r="B370" t="s">
        <v>1136</v>
      </c>
      <c r="C370" t="s">
        <v>458</v>
      </c>
      <c r="D370">
        <v>290</v>
      </c>
      <c r="E370">
        <v>2</v>
      </c>
    </row>
    <row r="371" spans="1:5">
      <c r="A371">
        <v>14</v>
      </c>
      <c r="B371" t="s">
        <v>1136</v>
      </c>
      <c r="C371" t="s">
        <v>459</v>
      </c>
      <c r="D371">
        <v>213</v>
      </c>
      <c r="E371">
        <v>3</v>
      </c>
    </row>
    <row r="372" spans="1:5">
      <c r="A372">
        <v>14</v>
      </c>
      <c r="B372" t="s">
        <v>1136</v>
      </c>
      <c r="C372" t="s">
        <v>460</v>
      </c>
      <c r="D372">
        <v>269</v>
      </c>
      <c r="E372">
        <v>4</v>
      </c>
    </row>
    <row r="373" spans="1:5">
      <c r="A373">
        <v>14</v>
      </c>
      <c r="B373" t="s">
        <v>1136</v>
      </c>
      <c r="C373" t="s">
        <v>461</v>
      </c>
      <c r="D373">
        <v>222</v>
      </c>
      <c r="E373">
        <v>5</v>
      </c>
    </row>
    <row r="374" spans="1:5">
      <c r="A374">
        <v>14</v>
      </c>
      <c r="B374" t="s">
        <v>1136</v>
      </c>
      <c r="C374" t="s">
        <v>462</v>
      </c>
      <c r="D374">
        <v>652</v>
      </c>
      <c r="E374">
        <v>6</v>
      </c>
    </row>
    <row r="375" spans="1:5">
      <c r="A375">
        <v>14</v>
      </c>
      <c r="B375" t="s">
        <v>1136</v>
      </c>
      <c r="C375" t="s">
        <v>463</v>
      </c>
      <c r="D375">
        <v>344</v>
      </c>
      <c r="E375">
        <v>7</v>
      </c>
    </row>
    <row r="376" spans="1:5">
      <c r="A376">
        <v>14</v>
      </c>
      <c r="B376" t="s">
        <v>1136</v>
      </c>
      <c r="C376" t="s">
        <v>464</v>
      </c>
      <c r="D376">
        <v>252</v>
      </c>
      <c r="E376">
        <v>8</v>
      </c>
    </row>
    <row r="377" spans="1:5">
      <c r="A377">
        <v>14</v>
      </c>
      <c r="B377" t="s">
        <v>1136</v>
      </c>
      <c r="C377" t="s">
        <v>465</v>
      </c>
      <c r="D377">
        <v>422</v>
      </c>
      <c r="E377">
        <v>9</v>
      </c>
    </row>
    <row r="378" spans="1:5">
      <c r="A378">
        <v>14</v>
      </c>
      <c r="B378" t="s">
        <v>1136</v>
      </c>
      <c r="C378" t="s">
        <v>432</v>
      </c>
      <c r="D378">
        <v>267</v>
      </c>
      <c r="E378">
        <v>10</v>
      </c>
    </row>
    <row r="379" spans="1:5">
      <c r="A379">
        <v>14</v>
      </c>
      <c r="B379" t="s">
        <v>1136</v>
      </c>
      <c r="C379" t="s">
        <v>433</v>
      </c>
      <c r="D379">
        <v>254</v>
      </c>
      <c r="E379">
        <v>11</v>
      </c>
    </row>
    <row r="380" spans="1:5">
      <c r="A380">
        <v>14</v>
      </c>
      <c r="B380" t="s">
        <v>1136</v>
      </c>
      <c r="C380" t="s">
        <v>434</v>
      </c>
      <c r="D380">
        <v>245</v>
      </c>
      <c r="E380">
        <v>12</v>
      </c>
    </row>
    <row r="381" spans="1:5">
      <c r="A381">
        <v>14</v>
      </c>
      <c r="B381" t="s">
        <v>1136</v>
      </c>
      <c r="C381" t="s">
        <v>435</v>
      </c>
      <c r="D381">
        <v>315</v>
      </c>
      <c r="E381">
        <v>13</v>
      </c>
    </row>
    <row r="382" spans="1:5">
      <c r="A382">
        <v>14</v>
      </c>
      <c r="B382" t="s">
        <v>1136</v>
      </c>
      <c r="C382" t="s">
        <v>436</v>
      </c>
      <c r="D382">
        <v>205</v>
      </c>
      <c r="E382">
        <v>14</v>
      </c>
    </row>
    <row r="383" spans="1:5">
      <c r="A383">
        <v>14</v>
      </c>
      <c r="B383" t="s">
        <v>1136</v>
      </c>
      <c r="C383" t="s">
        <v>437</v>
      </c>
      <c r="D383">
        <v>236</v>
      </c>
      <c r="E383">
        <v>15</v>
      </c>
    </row>
    <row r="384" spans="1:5">
      <c r="A384">
        <v>14</v>
      </c>
      <c r="B384" t="s">
        <v>1136</v>
      </c>
      <c r="C384" t="s">
        <v>438</v>
      </c>
      <c r="D384">
        <v>225</v>
      </c>
      <c r="E384">
        <v>16</v>
      </c>
    </row>
    <row r="385" spans="1:5">
      <c r="A385">
        <v>14</v>
      </c>
      <c r="B385" t="s">
        <v>1136</v>
      </c>
      <c r="C385" t="s">
        <v>439</v>
      </c>
      <c r="D385">
        <v>214</v>
      </c>
      <c r="E385">
        <v>17</v>
      </c>
    </row>
    <row r="386" spans="1:5">
      <c r="A386">
        <v>14</v>
      </c>
      <c r="B386" t="s">
        <v>1136</v>
      </c>
      <c r="C386" t="s">
        <v>440</v>
      </c>
      <c r="D386">
        <v>489</v>
      </c>
      <c r="E386">
        <v>18</v>
      </c>
    </row>
    <row r="387" spans="1:5">
      <c r="A387">
        <v>14</v>
      </c>
      <c r="B387" t="s">
        <v>1136</v>
      </c>
      <c r="C387" t="s">
        <v>441</v>
      </c>
      <c r="D387">
        <v>160</v>
      </c>
      <c r="E387">
        <v>19</v>
      </c>
    </row>
    <row r="388" spans="1:5">
      <c r="A388">
        <v>14</v>
      </c>
      <c r="B388" t="s">
        <v>1136</v>
      </c>
      <c r="C388" t="s">
        <v>442</v>
      </c>
      <c r="D388">
        <v>519</v>
      </c>
      <c r="E388">
        <v>20</v>
      </c>
    </row>
    <row r="389" spans="1:5">
      <c r="A389">
        <v>14</v>
      </c>
      <c r="B389" t="s">
        <v>1136</v>
      </c>
      <c r="C389" t="s">
        <v>443</v>
      </c>
      <c r="D389">
        <v>283</v>
      </c>
      <c r="E389">
        <v>21</v>
      </c>
    </row>
    <row r="390" spans="1:5">
      <c r="A390">
        <v>14</v>
      </c>
      <c r="B390" t="s">
        <v>1136</v>
      </c>
      <c r="C390" t="s">
        <v>444</v>
      </c>
      <c r="D390">
        <v>210</v>
      </c>
      <c r="E390">
        <v>22</v>
      </c>
    </row>
    <row r="391" spans="1:5">
      <c r="A391">
        <v>14</v>
      </c>
      <c r="B391" t="s">
        <v>1136</v>
      </c>
      <c r="C391" t="s">
        <v>445</v>
      </c>
      <c r="D391">
        <v>338</v>
      </c>
      <c r="E391">
        <v>23</v>
      </c>
    </row>
    <row r="392" spans="1:5">
      <c r="A392">
        <v>14</v>
      </c>
      <c r="B392" t="s">
        <v>1136</v>
      </c>
      <c r="C392" t="s">
        <v>446</v>
      </c>
      <c r="D392">
        <v>417</v>
      </c>
      <c r="E392">
        <v>24</v>
      </c>
    </row>
    <row r="393" spans="1:5">
      <c r="A393">
        <v>14</v>
      </c>
      <c r="B393" t="s">
        <v>1136</v>
      </c>
      <c r="C393" t="s">
        <v>447</v>
      </c>
      <c r="D393">
        <v>449</v>
      </c>
      <c r="E393">
        <v>25</v>
      </c>
    </row>
    <row r="394" spans="1:5">
      <c r="A394">
        <v>14</v>
      </c>
      <c r="B394" t="s">
        <v>1136</v>
      </c>
      <c r="C394" t="s">
        <v>448</v>
      </c>
      <c r="D394">
        <v>338</v>
      </c>
      <c r="E394">
        <v>26</v>
      </c>
    </row>
    <row r="395" spans="1:5">
      <c r="A395">
        <v>14</v>
      </c>
      <c r="B395" t="s">
        <v>1136</v>
      </c>
      <c r="C395" t="s">
        <v>414</v>
      </c>
      <c r="D395">
        <v>109</v>
      </c>
      <c r="E395">
        <v>27</v>
      </c>
    </row>
    <row r="396" spans="1:5">
      <c r="A396">
        <v>14</v>
      </c>
      <c r="B396" t="s">
        <v>1136</v>
      </c>
      <c r="C396" t="s">
        <v>415</v>
      </c>
      <c r="D396">
        <v>407</v>
      </c>
      <c r="E396">
        <v>28</v>
      </c>
    </row>
    <row r="397" spans="1:5">
      <c r="A397">
        <v>14</v>
      </c>
      <c r="B397" t="s">
        <v>1136</v>
      </c>
      <c r="C397" t="s">
        <v>416</v>
      </c>
      <c r="D397">
        <v>531</v>
      </c>
      <c r="E397">
        <v>29</v>
      </c>
    </row>
    <row r="398" spans="1:5">
      <c r="A398">
        <v>14</v>
      </c>
      <c r="B398" t="s">
        <v>1136</v>
      </c>
      <c r="C398" t="s">
        <v>417</v>
      </c>
      <c r="D398">
        <v>410</v>
      </c>
      <c r="E398">
        <v>30</v>
      </c>
    </row>
    <row r="399" spans="1:5">
      <c r="A399">
        <v>14</v>
      </c>
      <c r="B399" t="s">
        <v>1136</v>
      </c>
      <c r="C399" t="s">
        <v>418</v>
      </c>
      <c r="D399">
        <v>353</v>
      </c>
      <c r="E399">
        <v>31</v>
      </c>
    </row>
    <row r="400" spans="1:5">
      <c r="A400">
        <v>14</v>
      </c>
      <c r="B400" t="s">
        <v>1136</v>
      </c>
      <c r="C400" t="s">
        <v>419</v>
      </c>
      <c r="D400">
        <v>487</v>
      </c>
      <c r="E400">
        <v>32</v>
      </c>
    </row>
    <row r="401" spans="1:5">
      <c r="A401">
        <v>14</v>
      </c>
      <c r="B401" t="s">
        <v>1136</v>
      </c>
      <c r="C401" t="s">
        <v>420</v>
      </c>
      <c r="D401">
        <v>343</v>
      </c>
      <c r="E401">
        <v>33</v>
      </c>
    </row>
    <row r="402" spans="1:5">
      <c r="A402">
        <v>14</v>
      </c>
      <c r="B402" t="s">
        <v>1136</v>
      </c>
      <c r="C402" t="s">
        <v>421</v>
      </c>
      <c r="D402">
        <v>559</v>
      </c>
      <c r="E402">
        <v>34</v>
      </c>
    </row>
    <row r="403" spans="1:5">
      <c r="A403">
        <v>14</v>
      </c>
      <c r="B403" t="s">
        <v>1136</v>
      </c>
      <c r="C403" t="s">
        <v>422</v>
      </c>
      <c r="D403">
        <v>436</v>
      </c>
      <c r="E403">
        <v>35</v>
      </c>
    </row>
    <row r="404" spans="1:5">
      <c r="A404">
        <v>14</v>
      </c>
      <c r="B404" t="s">
        <v>1136</v>
      </c>
      <c r="C404" t="s">
        <v>423</v>
      </c>
      <c r="D404">
        <v>353</v>
      </c>
      <c r="E404">
        <v>36</v>
      </c>
    </row>
    <row r="405" spans="1:5">
      <c r="A405">
        <v>15</v>
      </c>
      <c r="B405" t="s">
        <v>1137</v>
      </c>
      <c r="C405" t="s">
        <v>424</v>
      </c>
      <c r="D405">
        <v>191</v>
      </c>
      <c r="E405">
        <v>1</v>
      </c>
    </row>
    <row r="406" spans="1:5">
      <c r="A406">
        <v>15</v>
      </c>
      <c r="B406" t="s">
        <v>1137</v>
      </c>
      <c r="C406" t="s">
        <v>425</v>
      </c>
      <c r="D406">
        <v>527</v>
      </c>
      <c r="E406">
        <v>2</v>
      </c>
    </row>
    <row r="407" spans="1:5">
      <c r="A407">
        <v>15</v>
      </c>
      <c r="B407" t="s">
        <v>1137</v>
      </c>
      <c r="C407" t="s">
        <v>426</v>
      </c>
      <c r="D407">
        <v>256</v>
      </c>
      <c r="E407">
        <v>3</v>
      </c>
    </row>
    <row r="408" spans="1:5">
      <c r="A408">
        <v>15</v>
      </c>
      <c r="B408" t="s">
        <v>1137</v>
      </c>
      <c r="C408" t="s">
        <v>427</v>
      </c>
      <c r="D408">
        <v>377</v>
      </c>
      <c r="E408">
        <v>4</v>
      </c>
    </row>
    <row r="409" spans="1:5">
      <c r="A409">
        <v>15</v>
      </c>
      <c r="B409" t="s">
        <v>1137</v>
      </c>
      <c r="C409" t="s">
        <v>428</v>
      </c>
      <c r="D409">
        <v>285</v>
      </c>
      <c r="E409">
        <v>5</v>
      </c>
    </row>
    <row r="410" spans="1:5">
      <c r="A410">
        <v>15</v>
      </c>
      <c r="B410" t="s">
        <v>1137</v>
      </c>
      <c r="C410" t="s">
        <v>429</v>
      </c>
      <c r="D410">
        <v>387</v>
      </c>
      <c r="E410">
        <v>6</v>
      </c>
    </row>
    <row r="411" spans="1:5">
      <c r="A411">
        <v>15</v>
      </c>
      <c r="B411" t="s">
        <v>1137</v>
      </c>
      <c r="C411" t="s">
        <v>430</v>
      </c>
      <c r="D411">
        <v>423</v>
      </c>
      <c r="E411">
        <v>7</v>
      </c>
    </row>
    <row r="412" spans="1:5">
      <c r="A412">
        <v>15</v>
      </c>
      <c r="B412" t="s">
        <v>1137</v>
      </c>
      <c r="C412" t="s">
        <v>431</v>
      </c>
      <c r="D412">
        <v>504</v>
      </c>
      <c r="E412">
        <v>8</v>
      </c>
    </row>
    <row r="413" spans="1:5">
      <c r="A413">
        <v>15</v>
      </c>
      <c r="B413" t="s">
        <v>1137</v>
      </c>
      <c r="C413" t="s">
        <v>396</v>
      </c>
      <c r="D413">
        <v>310</v>
      </c>
      <c r="E413">
        <v>9</v>
      </c>
    </row>
    <row r="414" spans="1:5">
      <c r="A414">
        <v>15</v>
      </c>
      <c r="B414" t="s">
        <v>1137</v>
      </c>
      <c r="C414" t="s">
        <v>397</v>
      </c>
      <c r="D414">
        <v>523</v>
      </c>
      <c r="E414">
        <v>10</v>
      </c>
    </row>
    <row r="415" spans="1:5">
      <c r="A415">
        <v>16</v>
      </c>
      <c r="B415" t="s">
        <v>1138</v>
      </c>
      <c r="C415" t="s">
        <v>398</v>
      </c>
      <c r="D415">
        <v>205</v>
      </c>
      <c r="E415">
        <v>1</v>
      </c>
    </row>
    <row r="416" spans="1:5">
      <c r="A416">
        <v>16</v>
      </c>
      <c r="B416" t="s">
        <v>1138</v>
      </c>
      <c r="C416" t="s">
        <v>399</v>
      </c>
      <c r="D416">
        <v>307</v>
      </c>
      <c r="E416">
        <v>2</v>
      </c>
    </row>
    <row r="417" spans="1:5">
      <c r="A417">
        <v>16</v>
      </c>
      <c r="B417" t="s">
        <v>1138</v>
      </c>
      <c r="C417" t="s">
        <v>400</v>
      </c>
      <c r="D417">
        <v>527</v>
      </c>
      <c r="E417">
        <v>3</v>
      </c>
    </row>
    <row r="418" spans="1:5">
      <c r="A418">
        <v>16</v>
      </c>
      <c r="B418" t="s">
        <v>1138</v>
      </c>
      <c r="C418" t="s">
        <v>401</v>
      </c>
      <c r="D418">
        <v>210</v>
      </c>
      <c r="E418">
        <v>4</v>
      </c>
    </row>
    <row r="419" spans="1:5">
      <c r="A419">
        <v>16</v>
      </c>
      <c r="B419" t="s">
        <v>1138</v>
      </c>
      <c r="C419" t="s">
        <v>402</v>
      </c>
      <c r="D419">
        <v>269</v>
      </c>
      <c r="E419">
        <v>5</v>
      </c>
    </row>
    <row r="420" spans="1:5">
      <c r="A420">
        <v>16</v>
      </c>
      <c r="B420" t="s">
        <v>1138</v>
      </c>
      <c r="C420" t="s">
        <v>403</v>
      </c>
      <c r="D420">
        <v>252</v>
      </c>
      <c r="E420">
        <v>6</v>
      </c>
    </row>
    <row r="421" spans="1:5">
      <c r="A421">
        <v>16</v>
      </c>
      <c r="B421" t="s">
        <v>1138</v>
      </c>
      <c r="C421" t="s">
        <v>404</v>
      </c>
      <c r="D421">
        <v>566</v>
      </c>
      <c r="E421">
        <v>7</v>
      </c>
    </row>
    <row r="422" spans="1:5">
      <c r="A422">
        <v>16</v>
      </c>
      <c r="B422" t="s">
        <v>1138</v>
      </c>
      <c r="C422" t="s">
        <v>405</v>
      </c>
      <c r="D422">
        <v>318</v>
      </c>
      <c r="E422">
        <v>8</v>
      </c>
    </row>
    <row r="423" spans="1:5">
      <c r="A423">
        <v>16</v>
      </c>
      <c r="B423" t="s">
        <v>1138</v>
      </c>
      <c r="C423" t="s">
        <v>406</v>
      </c>
      <c r="D423">
        <v>601</v>
      </c>
      <c r="E423">
        <v>9</v>
      </c>
    </row>
    <row r="424" spans="1:5">
      <c r="A424">
        <v>16</v>
      </c>
      <c r="B424" t="s">
        <v>1138</v>
      </c>
      <c r="C424" t="s">
        <v>407</v>
      </c>
      <c r="D424">
        <v>368</v>
      </c>
      <c r="E424">
        <v>10</v>
      </c>
    </row>
    <row r="425" spans="1:5">
      <c r="A425">
        <v>16</v>
      </c>
      <c r="B425" t="s">
        <v>1138</v>
      </c>
      <c r="C425" t="s">
        <v>408</v>
      </c>
      <c r="D425">
        <v>377</v>
      </c>
      <c r="E425">
        <v>11</v>
      </c>
    </row>
    <row r="426" spans="1:5">
      <c r="A426">
        <v>16</v>
      </c>
      <c r="B426" t="s">
        <v>1138</v>
      </c>
      <c r="C426" t="s">
        <v>409</v>
      </c>
      <c r="D426">
        <v>474</v>
      </c>
      <c r="E426">
        <v>12</v>
      </c>
    </row>
    <row r="427" spans="1:5">
      <c r="A427">
        <v>16</v>
      </c>
      <c r="B427" t="s">
        <v>1138</v>
      </c>
      <c r="C427" t="s">
        <v>410</v>
      </c>
      <c r="D427">
        <v>412</v>
      </c>
      <c r="E427">
        <v>13</v>
      </c>
    </row>
    <row r="428" spans="1:5">
      <c r="A428">
        <v>17</v>
      </c>
      <c r="B428" t="s">
        <v>1139</v>
      </c>
      <c r="C428" t="s">
        <v>411</v>
      </c>
      <c r="D428">
        <v>366</v>
      </c>
      <c r="E428">
        <v>1</v>
      </c>
    </row>
    <row r="429" spans="1:5">
      <c r="A429">
        <v>17</v>
      </c>
      <c r="B429" t="s">
        <v>1139</v>
      </c>
      <c r="C429" t="s">
        <v>412</v>
      </c>
      <c r="D429">
        <v>387</v>
      </c>
      <c r="E429">
        <v>2</v>
      </c>
    </row>
    <row r="430" spans="1:5">
      <c r="A430">
        <v>17</v>
      </c>
      <c r="B430" t="s">
        <v>1139</v>
      </c>
      <c r="C430" t="s">
        <v>413</v>
      </c>
      <c r="D430">
        <v>288</v>
      </c>
      <c r="E430">
        <v>3</v>
      </c>
    </row>
    <row r="431" spans="1:5">
      <c r="A431">
        <v>17</v>
      </c>
      <c r="B431" t="s">
        <v>1139</v>
      </c>
      <c r="C431" t="s">
        <v>649</v>
      </c>
      <c r="D431">
        <v>256</v>
      </c>
      <c r="E431">
        <v>4</v>
      </c>
    </row>
    <row r="432" spans="1:5">
      <c r="A432">
        <v>17</v>
      </c>
      <c r="B432" t="s">
        <v>1139</v>
      </c>
      <c r="C432" t="s">
        <v>650</v>
      </c>
      <c r="D432">
        <v>230</v>
      </c>
      <c r="E432">
        <v>5</v>
      </c>
    </row>
    <row r="433" spans="1:5">
      <c r="A433">
        <v>17</v>
      </c>
      <c r="B433" t="s">
        <v>1139</v>
      </c>
      <c r="C433" t="s">
        <v>651</v>
      </c>
      <c r="D433">
        <v>227</v>
      </c>
      <c r="E433">
        <v>6</v>
      </c>
    </row>
    <row r="434" spans="1:5">
      <c r="A434">
        <v>17</v>
      </c>
      <c r="B434" t="s">
        <v>1139</v>
      </c>
      <c r="C434" t="s">
        <v>380</v>
      </c>
      <c r="D434">
        <v>166</v>
      </c>
      <c r="E434">
        <v>7</v>
      </c>
    </row>
    <row r="435" spans="1:5">
      <c r="A435">
        <v>17</v>
      </c>
      <c r="B435" t="s">
        <v>1139</v>
      </c>
      <c r="C435" t="s">
        <v>381</v>
      </c>
      <c r="D435">
        <v>316</v>
      </c>
      <c r="E435">
        <v>8</v>
      </c>
    </row>
    <row r="436" spans="1:5">
      <c r="A436">
        <v>17</v>
      </c>
      <c r="B436" t="s">
        <v>1139</v>
      </c>
      <c r="C436" t="s">
        <v>382</v>
      </c>
      <c r="D436">
        <v>489</v>
      </c>
      <c r="E436">
        <v>9</v>
      </c>
    </row>
    <row r="437" spans="1:5">
      <c r="A437">
        <v>17</v>
      </c>
      <c r="B437" t="s">
        <v>1139</v>
      </c>
      <c r="C437" t="s">
        <v>383</v>
      </c>
      <c r="D437">
        <v>48</v>
      </c>
      <c r="E437">
        <v>10</v>
      </c>
    </row>
    <row r="438" spans="1:5">
      <c r="A438">
        <v>18</v>
      </c>
      <c r="B438" t="s">
        <v>1140</v>
      </c>
      <c r="C438" t="s">
        <v>384</v>
      </c>
      <c r="D438">
        <v>307</v>
      </c>
      <c r="E438">
        <v>1</v>
      </c>
    </row>
    <row r="439" spans="1:5">
      <c r="A439">
        <v>18</v>
      </c>
      <c r="B439" t="s">
        <v>1140</v>
      </c>
      <c r="C439" t="s">
        <v>385</v>
      </c>
      <c r="D439">
        <v>182</v>
      </c>
      <c r="E439">
        <v>2</v>
      </c>
    </row>
    <row r="440" spans="1:5">
      <c r="A440">
        <v>18</v>
      </c>
      <c r="B440" t="s">
        <v>1140</v>
      </c>
      <c r="C440" t="s">
        <v>386</v>
      </c>
      <c r="D440">
        <v>210</v>
      </c>
      <c r="E440">
        <v>3</v>
      </c>
    </row>
    <row r="441" spans="1:5">
      <c r="A441">
        <v>18</v>
      </c>
      <c r="B441" t="s">
        <v>1140</v>
      </c>
      <c r="C441" t="s">
        <v>387</v>
      </c>
      <c r="D441">
        <v>151</v>
      </c>
      <c r="E441">
        <v>4</v>
      </c>
    </row>
    <row r="442" spans="1:5">
      <c r="A442">
        <v>18</v>
      </c>
      <c r="B442" t="s">
        <v>1140</v>
      </c>
      <c r="C442" t="s">
        <v>388</v>
      </c>
      <c r="D442">
        <v>198</v>
      </c>
      <c r="E442">
        <v>5</v>
      </c>
    </row>
    <row r="443" spans="1:5">
      <c r="A443">
        <v>18</v>
      </c>
      <c r="B443" t="s">
        <v>1140</v>
      </c>
      <c r="C443" t="s">
        <v>389</v>
      </c>
      <c r="D443">
        <v>226</v>
      </c>
      <c r="E443">
        <v>6</v>
      </c>
    </row>
    <row r="444" spans="1:5">
      <c r="A444">
        <v>18</v>
      </c>
      <c r="B444" t="s">
        <v>1140</v>
      </c>
      <c r="C444" t="s">
        <v>390</v>
      </c>
      <c r="D444">
        <v>200</v>
      </c>
      <c r="E444">
        <v>7</v>
      </c>
    </row>
    <row r="445" spans="1:5">
      <c r="A445">
        <v>18</v>
      </c>
      <c r="B445" t="s">
        <v>1140</v>
      </c>
      <c r="C445" t="s">
        <v>391</v>
      </c>
      <c r="D445">
        <v>159</v>
      </c>
      <c r="E445">
        <v>8</v>
      </c>
    </row>
    <row r="446" spans="1:5">
      <c r="A446">
        <v>18</v>
      </c>
      <c r="B446" t="s">
        <v>1140</v>
      </c>
      <c r="C446" t="s">
        <v>392</v>
      </c>
      <c r="D446">
        <v>258</v>
      </c>
      <c r="E446">
        <v>9</v>
      </c>
    </row>
    <row r="447" spans="1:5">
      <c r="A447">
        <v>18</v>
      </c>
      <c r="B447" t="s">
        <v>1140</v>
      </c>
      <c r="C447" t="s">
        <v>393</v>
      </c>
      <c r="D447">
        <v>201</v>
      </c>
      <c r="E447">
        <v>10</v>
      </c>
    </row>
    <row r="448" spans="1:5">
      <c r="A448">
        <v>18</v>
      </c>
      <c r="B448" t="s">
        <v>1140</v>
      </c>
      <c r="C448" t="s">
        <v>394</v>
      </c>
      <c r="D448">
        <v>146</v>
      </c>
      <c r="E448">
        <v>11</v>
      </c>
    </row>
    <row r="449" spans="1:5">
      <c r="A449">
        <v>18</v>
      </c>
      <c r="B449" t="s">
        <v>1140</v>
      </c>
      <c r="C449" t="s">
        <v>395</v>
      </c>
      <c r="D449">
        <v>186</v>
      </c>
      <c r="E449">
        <v>12</v>
      </c>
    </row>
    <row r="450" spans="1:5">
      <c r="A450">
        <v>18</v>
      </c>
      <c r="B450" t="s">
        <v>1140</v>
      </c>
      <c r="C450" t="s">
        <v>359</v>
      </c>
      <c r="D450">
        <v>181</v>
      </c>
      <c r="E450">
        <v>13</v>
      </c>
    </row>
    <row r="451" spans="1:5">
      <c r="A451">
        <v>18</v>
      </c>
      <c r="B451" t="s">
        <v>1140</v>
      </c>
      <c r="C451" t="s">
        <v>360</v>
      </c>
      <c r="D451">
        <v>180</v>
      </c>
      <c r="E451">
        <v>14</v>
      </c>
    </row>
    <row r="452" spans="1:5">
      <c r="A452">
        <v>18</v>
      </c>
      <c r="B452" t="s">
        <v>1140</v>
      </c>
      <c r="C452" t="s">
        <v>361</v>
      </c>
      <c r="D452">
        <v>239</v>
      </c>
      <c r="E452">
        <v>15</v>
      </c>
    </row>
    <row r="453" spans="1:5">
      <c r="A453">
        <v>18</v>
      </c>
      <c r="B453" t="s">
        <v>1140</v>
      </c>
      <c r="C453" t="s">
        <v>632</v>
      </c>
      <c r="D453">
        <v>178</v>
      </c>
      <c r="E453">
        <v>16</v>
      </c>
    </row>
    <row r="454" spans="1:5">
      <c r="A454">
        <v>18</v>
      </c>
      <c r="B454" t="s">
        <v>1140</v>
      </c>
      <c r="C454" t="s">
        <v>633</v>
      </c>
      <c r="D454">
        <v>124</v>
      </c>
      <c r="E454">
        <v>17</v>
      </c>
    </row>
    <row r="455" spans="1:5">
      <c r="A455">
        <v>18</v>
      </c>
      <c r="B455" t="s">
        <v>1140</v>
      </c>
      <c r="C455" t="s">
        <v>634</v>
      </c>
      <c r="D455">
        <v>141</v>
      </c>
      <c r="E455">
        <v>18</v>
      </c>
    </row>
    <row r="456" spans="1:5">
      <c r="A456">
        <v>18</v>
      </c>
      <c r="B456" t="s">
        <v>1140</v>
      </c>
      <c r="C456" t="s">
        <v>635</v>
      </c>
      <c r="D456">
        <v>212</v>
      </c>
      <c r="E456">
        <v>19</v>
      </c>
    </row>
    <row r="457" spans="1:5">
      <c r="A457">
        <v>18</v>
      </c>
      <c r="B457" t="s">
        <v>1140</v>
      </c>
      <c r="C457" t="s">
        <v>636</v>
      </c>
      <c r="D457">
        <v>206</v>
      </c>
      <c r="E457">
        <v>20</v>
      </c>
    </row>
    <row r="458" spans="1:5">
      <c r="A458">
        <v>18</v>
      </c>
      <c r="B458" t="s">
        <v>1140</v>
      </c>
      <c r="C458" t="s">
        <v>637</v>
      </c>
      <c r="D458">
        <v>255</v>
      </c>
      <c r="E458">
        <v>21</v>
      </c>
    </row>
    <row r="459" spans="1:5">
      <c r="A459">
        <v>18</v>
      </c>
      <c r="B459" t="s">
        <v>1140</v>
      </c>
      <c r="C459" t="s">
        <v>638</v>
      </c>
      <c r="D459">
        <v>205</v>
      </c>
      <c r="E459">
        <v>22</v>
      </c>
    </row>
    <row r="460" spans="1:5">
      <c r="A460">
        <v>18</v>
      </c>
      <c r="B460" t="s">
        <v>1140</v>
      </c>
      <c r="C460" t="s">
        <v>639</v>
      </c>
      <c r="D460">
        <v>131</v>
      </c>
      <c r="E460">
        <v>23</v>
      </c>
    </row>
    <row r="461" spans="1:5">
      <c r="A461">
        <v>18</v>
      </c>
      <c r="B461" t="s">
        <v>1140</v>
      </c>
      <c r="C461" t="s">
        <v>640</v>
      </c>
      <c r="D461">
        <v>197</v>
      </c>
      <c r="E461">
        <v>24</v>
      </c>
    </row>
    <row r="462" spans="1:5">
      <c r="A462">
        <v>18</v>
      </c>
      <c r="B462" t="s">
        <v>1140</v>
      </c>
      <c r="C462" t="s">
        <v>641</v>
      </c>
      <c r="D462">
        <v>40</v>
      </c>
      <c r="E462">
        <v>25</v>
      </c>
    </row>
    <row r="463" spans="1:5">
      <c r="A463">
        <v>18</v>
      </c>
      <c r="B463" t="s">
        <v>1140</v>
      </c>
      <c r="C463" t="s">
        <v>642</v>
      </c>
      <c r="D463">
        <v>92</v>
      </c>
      <c r="E463">
        <v>26</v>
      </c>
    </row>
    <row r="464" spans="1:5">
      <c r="A464">
        <v>18</v>
      </c>
      <c r="B464" t="s">
        <v>1140</v>
      </c>
      <c r="C464" t="s">
        <v>643</v>
      </c>
      <c r="D464">
        <v>161</v>
      </c>
      <c r="E464">
        <v>27</v>
      </c>
    </row>
    <row r="465" spans="1:5">
      <c r="A465">
        <v>18</v>
      </c>
      <c r="B465" t="s">
        <v>1140</v>
      </c>
      <c r="C465" t="s">
        <v>644</v>
      </c>
      <c r="D465">
        <v>204</v>
      </c>
      <c r="E465">
        <v>28</v>
      </c>
    </row>
    <row r="466" spans="1:5">
      <c r="A466">
        <v>18</v>
      </c>
      <c r="B466" t="s">
        <v>1140</v>
      </c>
      <c r="C466" t="s">
        <v>645</v>
      </c>
      <c r="D466">
        <v>177</v>
      </c>
      <c r="E466">
        <v>29</v>
      </c>
    </row>
    <row r="467" spans="1:5">
      <c r="A467">
        <v>18</v>
      </c>
      <c r="B467" t="s">
        <v>1140</v>
      </c>
      <c r="C467" t="s">
        <v>646</v>
      </c>
      <c r="D467">
        <v>238</v>
      </c>
      <c r="E467">
        <v>30</v>
      </c>
    </row>
    <row r="468" spans="1:5">
      <c r="A468">
        <v>18</v>
      </c>
      <c r="B468" t="s">
        <v>1140</v>
      </c>
      <c r="C468" t="s">
        <v>647</v>
      </c>
      <c r="D468">
        <v>320</v>
      </c>
      <c r="E468">
        <v>31</v>
      </c>
    </row>
    <row r="469" spans="1:5">
      <c r="A469">
        <v>18</v>
      </c>
      <c r="B469" t="s">
        <v>1140</v>
      </c>
      <c r="C469" t="s">
        <v>648</v>
      </c>
      <c r="D469">
        <v>173</v>
      </c>
      <c r="E469">
        <v>32</v>
      </c>
    </row>
    <row r="470" spans="1:5">
      <c r="A470">
        <v>18</v>
      </c>
      <c r="B470" t="s">
        <v>1140</v>
      </c>
      <c r="C470" t="s">
        <v>340</v>
      </c>
      <c r="D470">
        <v>227</v>
      </c>
      <c r="E470">
        <v>33</v>
      </c>
    </row>
    <row r="471" spans="1:5">
      <c r="A471">
        <v>18</v>
      </c>
      <c r="B471" t="s">
        <v>1140</v>
      </c>
      <c r="C471" t="s">
        <v>341</v>
      </c>
      <c r="D471">
        <v>273</v>
      </c>
      <c r="E471">
        <v>34</v>
      </c>
    </row>
    <row r="472" spans="1:5">
      <c r="A472">
        <v>18</v>
      </c>
      <c r="B472" t="s">
        <v>1140</v>
      </c>
      <c r="C472" t="s">
        <v>342</v>
      </c>
      <c r="D472">
        <v>121</v>
      </c>
      <c r="E472">
        <v>35</v>
      </c>
    </row>
    <row r="473" spans="1:5">
      <c r="A473">
        <v>18</v>
      </c>
      <c r="B473" t="s">
        <v>1140</v>
      </c>
      <c r="C473" t="s">
        <v>343</v>
      </c>
      <c r="D473">
        <v>240</v>
      </c>
      <c r="E473">
        <v>36</v>
      </c>
    </row>
    <row r="474" spans="1:5">
      <c r="A474">
        <v>18</v>
      </c>
      <c r="B474" t="s">
        <v>1140</v>
      </c>
      <c r="C474" t="s">
        <v>344</v>
      </c>
      <c r="D474">
        <v>183</v>
      </c>
      <c r="E474">
        <v>37</v>
      </c>
    </row>
    <row r="475" spans="1:5">
      <c r="A475">
        <v>18</v>
      </c>
      <c r="B475" t="s">
        <v>1140</v>
      </c>
      <c r="C475" t="s">
        <v>345</v>
      </c>
      <c r="D475">
        <v>267</v>
      </c>
      <c r="E475">
        <v>38</v>
      </c>
    </row>
    <row r="476" spans="1:5">
      <c r="A476">
        <v>18</v>
      </c>
      <c r="B476" t="s">
        <v>1140</v>
      </c>
      <c r="C476" t="s">
        <v>346</v>
      </c>
      <c r="D476">
        <v>200</v>
      </c>
      <c r="E476">
        <v>39</v>
      </c>
    </row>
    <row r="477" spans="1:5">
      <c r="A477">
        <v>18</v>
      </c>
      <c r="B477" t="s">
        <v>1140</v>
      </c>
      <c r="C477" t="s">
        <v>347</v>
      </c>
      <c r="D477">
        <v>204</v>
      </c>
      <c r="E477">
        <v>40</v>
      </c>
    </row>
    <row r="478" spans="1:5">
      <c r="A478">
        <v>18</v>
      </c>
      <c r="B478" t="s">
        <v>1140</v>
      </c>
      <c r="C478" t="s">
        <v>348</v>
      </c>
      <c r="D478">
        <v>164</v>
      </c>
      <c r="E478">
        <v>41</v>
      </c>
    </row>
    <row r="479" spans="1:5">
      <c r="A479">
        <v>18</v>
      </c>
      <c r="B479" t="s">
        <v>1140</v>
      </c>
      <c r="C479" t="s">
        <v>349</v>
      </c>
      <c r="D479">
        <v>190</v>
      </c>
      <c r="E479">
        <v>42</v>
      </c>
    </row>
    <row r="480" spans="1:5">
      <c r="A480">
        <v>19</v>
      </c>
      <c r="B480" t="s">
        <v>1155</v>
      </c>
      <c r="C480" t="s">
        <v>350</v>
      </c>
      <c r="D480">
        <v>69</v>
      </c>
      <c r="E480">
        <v>1</v>
      </c>
    </row>
    <row r="481" spans="1:5">
      <c r="A481">
        <v>19</v>
      </c>
      <c r="B481" t="s">
        <v>1155</v>
      </c>
      <c r="C481" t="s">
        <v>351</v>
      </c>
      <c r="D481">
        <v>107</v>
      </c>
      <c r="E481">
        <v>2</v>
      </c>
    </row>
    <row r="482" spans="1:5">
      <c r="A482">
        <v>19</v>
      </c>
      <c r="B482" t="s">
        <v>1155</v>
      </c>
      <c r="C482" t="s">
        <v>352</v>
      </c>
      <c r="D482">
        <v>80</v>
      </c>
      <c r="E482">
        <v>3</v>
      </c>
    </row>
    <row r="483" spans="1:5">
      <c r="A483">
        <v>19</v>
      </c>
      <c r="B483" t="s">
        <v>1155</v>
      </c>
      <c r="C483" t="s">
        <v>353</v>
      </c>
      <c r="D483">
        <v>94</v>
      </c>
      <c r="E483">
        <v>4</v>
      </c>
    </row>
    <row r="484" spans="1:5">
      <c r="A484">
        <v>19</v>
      </c>
      <c r="B484" t="s">
        <v>1155</v>
      </c>
      <c r="C484" t="s">
        <v>354</v>
      </c>
      <c r="D484">
        <v>137</v>
      </c>
      <c r="E484">
        <v>5</v>
      </c>
    </row>
    <row r="485" spans="1:5">
      <c r="A485">
        <v>19</v>
      </c>
      <c r="B485" t="s">
        <v>1155</v>
      </c>
      <c r="C485" t="s">
        <v>355</v>
      </c>
      <c r="D485">
        <v>96</v>
      </c>
      <c r="E485">
        <v>6</v>
      </c>
    </row>
    <row r="486" spans="1:5">
      <c r="A486">
        <v>19</v>
      </c>
      <c r="B486" t="s">
        <v>1155</v>
      </c>
      <c r="C486" t="s">
        <v>356</v>
      </c>
      <c r="D486">
        <v>173</v>
      </c>
      <c r="E486">
        <v>7</v>
      </c>
    </row>
    <row r="487" spans="1:5">
      <c r="A487">
        <v>19</v>
      </c>
      <c r="B487" t="s">
        <v>1155</v>
      </c>
      <c r="C487" t="s">
        <v>357</v>
      </c>
      <c r="D487">
        <v>88</v>
      </c>
      <c r="E487">
        <v>8</v>
      </c>
    </row>
    <row r="488" spans="1:5">
      <c r="A488">
        <v>19</v>
      </c>
      <c r="B488" t="s">
        <v>1155</v>
      </c>
      <c r="C488" t="s">
        <v>358</v>
      </c>
      <c r="D488">
        <v>191</v>
      </c>
      <c r="E488">
        <v>9</v>
      </c>
    </row>
    <row r="489" spans="1:5">
      <c r="A489">
        <v>19</v>
      </c>
      <c r="B489" t="s">
        <v>1155</v>
      </c>
      <c r="C489" t="s">
        <v>595</v>
      </c>
      <c r="D489">
        <v>177</v>
      </c>
      <c r="E489">
        <v>10</v>
      </c>
    </row>
    <row r="490" spans="1:5">
      <c r="A490">
        <v>19</v>
      </c>
      <c r="B490" t="s">
        <v>1155</v>
      </c>
      <c r="C490" t="s">
        <v>596</v>
      </c>
      <c r="D490">
        <v>82</v>
      </c>
      <c r="E490">
        <v>11</v>
      </c>
    </row>
    <row r="491" spans="1:5">
      <c r="A491">
        <v>19</v>
      </c>
      <c r="B491" t="s">
        <v>1155</v>
      </c>
      <c r="C491" t="s">
        <v>597</v>
      </c>
      <c r="D491">
        <v>95</v>
      </c>
      <c r="E491">
        <v>12</v>
      </c>
    </row>
    <row r="492" spans="1:5">
      <c r="A492">
        <v>19</v>
      </c>
      <c r="B492" t="s">
        <v>1155</v>
      </c>
      <c r="C492" t="s">
        <v>598</v>
      </c>
      <c r="D492">
        <v>57</v>
      </c>
      <c r="E492">
        <v>13</v>
      </c>
    </row>
    <row r="493" spans="1:5">
      <c r="A493">
        <v>19</v>
      </c>
      <c r="B493" t="s">
        <v>1155</v>
      </c>
      <c r="C493" t="s">
        <v>599</v>
      </c>
      <c r="D493">
        <v>84</v>
      </c>
      <c r="E493">
        <v>14</v>
      </c>
    </row>
    <row r="494" spans="1:5">
      <c r="A494">
        <v>19</v>
      </c>
      <c r="B494" t="s">
        <v>1155</v>
      </c>
      <c r="C494" t="s">
        <v>600</v>
      </c>
      <c r="D494">
        <v>64</v>
      </c>
      <c r="E494">
        <v>15</v>
      </c>
    </row>
    <row r="495" spans="1:5">
      <c r="A495">
        <v>19</v>
      </c>
      <c r="B495" t="s">
        <v>1155</v>
      </c>
      <c r="C495" t="s">
        <v>601</v>
      </c>
      <c r="D495">
        <v>108</v>
      </c>
      <c r="E495">
        <v>16</v>
      </c>
    </row>
    <row r="496" spans="1:5">
      <c r="A496">
        <v>19</v>
      </c>
      <c r="B496" t="s">
        <v>1155</v>
      </c>
      <c r="C496" t="s">
        <v>602</v>
      </c>
      <c r="D496">
        <v>180</v>
      </c>
      <c r="E496">
        <v>17</v>
      </c>
    </row>
    <row r="497" spans="1:5">
      <c r="A497">
        <v>19</v>
      </c>
      <c r="B497" t="s">
        <v>1155</v>
      </c>
      <c r="C497" t="s">
        <v>329</v>
      </c>
      <c r="D497">
        <v>463</v>
      </c>
      <c r="E497">
        <v>18</v>
      </c>
    </row>
    <row r="498" spans="1:5">
      <c r="A498">
        <v>19</v>
      </c>
      <c r="B498" t="s">
        <v>1155</v>
      </c>
      <c r="C498" t="s">
        <v>330</v>
      </c>
      <c r="D498">
        <v>173</v>
      </c>
      <c r="E498">
        <v>19</v>
      </c>
    </row>
    <row r="499" spans="1:5">
      <c r="A499">
        <v>19</v>
      </c>
      <c r="B499" t="s">
        <v>1155</v>
      </c>
      <c r="C499" t="s">
        <v>331</v>
      </c>
      <c r="D499">
        <v>94</v>
      </c>
      <c r="E499">
        <v>20</v>
      </c>
    </row>
    <row r="500" spans="1:5">
      <c r="A500">
        <v>19</v>
      </c>
      <c r="B500" t="s">
        <v>1155</v>
      </c>
      <c r="C500" t="s">
        <v>332</v>
      </c>
      <c r="D500">
        <v>117</v>
      </c>
      <c r="E500">
        <v>21</v>
      </c>
    </row>
    <row r="501" spans="1:5">
      <c r="A501">
        <v>19</v>
      </c>
      <c r="B501" t="s">
        <v>1155</v>
      </c>
      <c r="C501" t="s">
        <v>333</v>
      </c>
      <c r="D501">
        <v>291</v>
      </c>
      <c r="E501">
        <v>22</v>
      </c>
    </row>
    <row r="502" spans="1:5">
      <c r="A502">
        <v>19</v>
      </c>
      <c r="B502" t="s">
        <v>1155</v>
      </c>
      <c r="C502" t="s">
        <v>334</v>
      </c>
      <c r="D502">
        <v>66</v>
      </c>
      <c r="E502">
        <v>23</v>
      </c>
    </row>
    <row r="503" spans="1:5">
      <c r="A503">
        <v>19</v>
      </c>
      <c r="B503" t="s">
        <v>1155</v>
      </c>
      <c r="C503" t="s">
        <v>335</v>
      </c>
      <c r="D503">
        <v>105</v>
      </c>
      <c r="E503">
        <v>24</v>
      </c>
    </row>
    <row r="504" spans="1:5">
      <c r="A504">
        <v>19</v>
      </c>
      <c r="B504" t="s">
        <v>1155</v>
      </c>
      <c r="C504" t="s">
        <v>336</v>
      </c>
      <c r="D504">
        <v>200</v>
      </c>
      <c r="E504">
        <v>25</v>
      </c>
    </row>
    <row r="505" spans="1:5">
      <c r="A505">
        <v>19</v>
      </c>
      <c r="B505" t="s">
        <v>1155</v>
      </c>
      <c r="C505" t="s">
        <v>337</v>
      </c>
      <c r="D505">
        <v>108</v>
      </c>
      <c r="E505">
        <v>26</v>
      </c>
    </row>
    <row r="506" spans="1:5">
      <c r="A506">
        <v>19</v>
      </c>
      <c r="B506" t="s">
        <v>1155</v>
      </c>
      <c r="C506" t="s">
        <v>338</v>
      </c>
      <c r="D506">
        <v>175</v>
      </c>
      <c r="E506">
        <v>27</v>
      </c>
    </row>
    <row r="507" spans="1:5">
      <c r="A507">
        <v>19</v>
      </c>
      <c r="B507" t="s">
        <v>1155</v>
      </c>
      <c r="C507" t="s">
        <v>339</v>
      </c>
      <c r="D507">
        <v>109</v>
      </c>
      <c r="E507">
        <v>28</v>
      </c>
    </row>
    <row r="508" spans="1:5">
      <c r="A508">
        <v>19</v>
      </c>
      <c r="B508" t="s">
        <v>1155</v>
      </c>
      <c r="C508" t="s">
        <v>576</v>
      </c>
      <c r="D508">
        <v>99</v>
      </c>
      <c r="E508">
        <v>29</v>
      </c>
    </row>
    <row r="509" spans="1:5">
      <c r="A509">
        <v>19</v>
      </c>
      <c r="B509" t="s">
        <v>1155</v>
      </c>
      <c r="C509" t="s">
        <v>577</v>
      </c>
      <c r="D509">
        <v>126</v>
      </c>
      <c r="E509">
        <v>30</v>
      </c>
    </row>
    <row r="510" spans="1:5">
      <c r="A510">
        <v>19</v>
      </c>
      <c r="B510" t="s">
        <v>1155</v>
      </c>
      <c r="C510" t="s">
        <v>578</v>
      </c>
      <c r="D510">
        <v>255</v>
      </c>
      <c r="E510">
        <v>31</v>
      </c>
    </row>
    <row r="511" spans="1:5">
      <c r="A511">
        <v>19</v>
      </c>
      <c r="B511" t="s">
        <v>1155</v>
      </c>
      <c r="C511" t="s">
        <v>579</v>
      </c>
      <c r="D511">
        <v>132</v>
      </c>
      <c r="E511">
        <v>32</v>
      </c>
    </row>
    <row r="512" spans="1:5">
      <c r="A512">
        <v>19</v>
      </c>
      <c r="B512" t="s">
        <v>1155</v>
      </c>
      <c r="C512" t="s">
        <v>580</v>
      </c>
      <c r="D512">
        <v>175</v>
      </c>
      <c r="E512">
        <v>33</v>
      </c>
    </row>
    <row r="513" spans="1:5">
      <c r="A513">
        <v>19</v>
      </c>
      <c r="B513" t="s">
        <v>1155</v>
      </c>
      <c r="C513" t="s">
        <v>581</v>
      </c>
      <c r="D513">
        <v>191</v>
      </c>
      <c r="E513">
        <v>34</v>
      </c>
    </row>
    <row r="514" spans="1:5">
      <c r="A514">
        <v>19</v>
      </c>
      <c r="B514" t="s">
        <v>1155</v>
      </c>
      <c r="C514" t="s">
        <v>582</v>
      </c>
      <c r="D514">
        <v>287</v>
      </c>
      <c r="E514">
        <v>35</v>
      </c>
    </row>
    <row r="515" spans="1:5">
      <c r="A515">
        <v>19</v>
      </c>
      <c r="B515" t="s">
        <v>1155</v>
      </c>
      <c r="C515" t="s">
        <v>583</v>
      </c>
      <c r="D515">
        <v>125</v>
      </c>
      <c r="E515">
        <v>36</v>
      </c>
    </row>
    <row r="516" spans="1:5">
      <c r="A516">
        <v>19</v>
      </c>
      <c r="B516" t="s">
        <v>1155</v>
      </c>
      <c r="C516" t="s">
        <v>584</v>
      </c>
      <c r="D516">
        <v>366</v>
      </c>
      <c r="E516">
        <v>37</v>
      </c>
    </row>
    <row r="517" spans="1:5">
      <c r="A517">
        <v>19</v>
      </c>
      <c r="B517" t="s">
        <v>1155</v>
      </c>
      <c r="C517" t="s">
        <v>585</v>
      </c>
      <c r="D517">
        <v>184</v>
      </c>
      <c r="E517">
        <v>38</v>
      </c>
    </row>
    <row r="518" spans="1:5">
      <c r="A518">
        <v>19</v>
      </c>
      <c r="B518" t="s">
        <v>1155</v>
      </c>
      <c r="C518" t="s">
        <v>586</v>
      </c>
      <c r="D518">
        <v>150</v>
      </c>
      <c r="E518">
        <v>39</v>
      </c>
    </row>
    <row r="519" spans="1:5">
      <c r="A519">
        <v>19</v>
      </c>
      <c r="B519" t="s">
        <v>1155</v>
      </c>
      <c r="C519" t="s">
        <v>587</v>
      </c>
      <c r="D519">
        <v>221</v>
      </c>
      <c r="E519">
        <v>40</v>
      </c>
    </row>
    <row r="520" spans="1:5">
      <c r="A520">
        <v>19</v>
      </c>
      <c r="B520" t="s">
        <v>1155</v>
      </c>
      <c r="C520" t="s">
        <v>588</v>
      </c>
      <c r="D520">
        <v>115</v>
      </c>
      <c r="E520">
        <v>41</v>
      </c>
    </row>
    <row r="521" spans="1:5">
      <c r="A521">
        <v>19</v>
      </c>
      <c r="B521" t="s">
        <v>1155</v>
      </c>
      <c r="C521" t="s">
        <v>589</v>
      </c>
      <c r="D521">
        <v>156</v>
      </c>
      <c r="E521">
        <v>42</v>
      </c>
    </row>
    <row r="522" spans="1:5">
      <c r="A522">
        <v>19</v>
      </c>
      <c r="B522" t="s">
        <v>1155</v>
      </c>
      <c r="C522" t="s">
        <v>590</v>
      </c>
      <c r="D522">
        <v>60</v>
      </c>
      <c r="E522">
        <v>43</v>
      </c>
    </row>
    <row r="523" spans="1:5">
      <c r="A523">
        <v>19</v>
      </c>
      <c r="B523" t="s">
        <v>1155</v>
      </c>
      <c r="C523" t="s">
        <v>591</v>
      </c>
      <c r="D523">
        <v>238</v>
      </c>
      <c r="E523">
        <v>44</v>
      </c>
    </row>
    <row r="524" spans="1:5">
      <c r="A524">
        <v>19</v>
      </c>
      <c r="B524" t="s">
        <v>1155</v>
      </c>
      <c r="C524" t="s">
        <v>592</v>
      </c>
      <c r="D524">
        <v>186</v>
      </c>
      <c r="E524">
        <v>45</v>
      </c>
    </row>
    <row r="525" spans="1:5">
      <c r="A525">
        <v>19</v>
      </c>
      <c r="B525" t="s">
        <v>1155</v>
      </c>
      <c r="C525" t="s">
        <v>593</v>
      </c>
      <c r="D525">
        <v>114</v>
      </c>
      <c r="E525">
        <v>46</v>
      </c>
    </row>
    <row r="526" spans="1:5">
      <c r="A526">
        <v>19</v>
      </c>
      <c r="B526" t="s">
        <v>1155</v>
      </c>
      <c r="C526" t="s">
        <v>594</v>
      </c>
      <c r="D526">
        <v>83</v>
      </c>
      <c r="E526">
        <v>47</v>
      </c>
    </row>
    <row r="527" spans="1:5">
      <c r="A527">
        <v>19</v>
      </c>
      <c r="B527" t="s">
        <v>1155</v>
      </c>
      <c r="C527" t="s">
        <v>557</v>
      </c>
      <c r="D527">
        <v>125</v>
      </c>
      <c r="E527">
        <v>48</v>
      </c>
    </row>
    <row r="528" spans="1:5">
      <c r="A528">
        <v>19</v>
      </c>
      <c r="B528" t="s">
        <v>1155</v>
      </c>
      <c r="C528" t="s">
        <v>558</v>
      </c>
      <c r="D528">
        <v>184</v>
      </c>
      <c r="E528">
        <v>49</v>
      </c>
    </row>
    <row r="529" spans="1:5">
      <c r="A529">
        <v>19</v>
      </c>
      <c r="B529" t="s">
        <v>1155</v>
      </c>
      <c r="C529" t="s">
        <v>559</v>
      </c>
      <c r="D529">
        <v>209</v>
      </c>
      <c r="E529">
        <v>50</v>
      </c>
    </row>
    <row r="530" spans="1:5">
      <c r="A530">
        <v>19</v>
      </c>
      <c r="B530" t="s">
        <v>1155</v>
      </c>
      <c r="C530" t="s">
        <v>560</v>
      </c>
      <c r="D530">
        <v>215</v>
      </c>
      <c r="E530">
        <v>51</v>
      </c>
    </row>
    <row r="531" spans="1:5">
      <c r="A531">
        <v>19</v>
      </c>
      <c r="B531" t="s">
        <v>1155</v>
      </c>
      <c r="C531" t="s">
        <v>561</v>
      </c>
      <c r="D531">
        <v>103</v>
      </c>
      <c r="E531">
        <v>52</v>
      </c>
    </row>
    <row r="532" spans="1:5">
      <c r="A532">
        <v>19</v>
      </c>
      <c r="B532" t="s">
        <v>1155</v>
      </c>
      <c r="C532" t="s">
        <v>562</v>
      </c>
      <c r="D532">
        <v>105</v>
      </c>
      <c r="E532">
        <v>53</v>
      </c>
    </row>
    <row r="533" spans="1:5">
      <c r="A533">
        <v>19</v>
      </c>
      <c r="B533" t="s">
        <v>1155</v>
      </c>
      <c r="C533" t="s">
        <v>563</v>
      </c>
      <c r="D533">
        <v>97</v>
      </c>
      <c r="E533">
        <v>54</v>
      </c>
    </row>
    <row r="534" spans="1:5">
      <c r="A534">
        <v>19</v>
      </c>
      <c r="B534" t="s">
        <v>1155</v>
      </c>
      <c r="C534" t="s">
        <v>564</v>
      </c>
      <c r="D534">
        <v>217</v>
      </c>
      <c r="E534">
        <v>55</v>
      </c>
    </row>
    <row r="535" spans="1:5">
      <c r="A535">
        <v>19</v>
      </c>
      <c r="B535" t="s">
        <v>1155</v>
      </c>
      <c r="C535" t="s">
        <v>565</v>
      </c>
      <c r="D535">
        <v>130</v>
      </c>
      <c r="E535">
        <v>56</v>
      </c>
    </row>
    <row r="536" spans="1:5">
      <c r="A536">
        <v>19</v>
      </c>
      <c r="B536" t="s">
        <v>1155</v>
      </c>
      <c r="C536" t="s">
        <v>566</v>
      </c>
      <c r="D536">
        <v>122</v>
      </c>
      <c r="E536">
        <v>57</v>
      </c>
    </row>
    <row r="537" spans="1:5">
      <c r="A537">
        <v>19</v>
      </c>
      <c r="B537" t="s">
        <v>1155</v>
      </c>
      <c r="C537" t="s">
        <v>567</v>
      </c>
      <c r="D537">
        <v>116</v>
      </c>
      <c r="E537">
        <v>58</v>
      </c>
    </row>
    <row r="538" spans="1:5">
      <c r="A538">
        <v>19</v>
      </c>
      <c r="B538" t="s">
        <v>1155</v>
      </c>
      <c r="C538" t="s">
        <v>568</v>
      </c>
      <c r="D538">
        <v>190</v>
      </c>
      <c r="E538">
        <v>59</v>
      </c>
    </row>
    <row r="539" spans="1:5">
      <c r="A539">
        <v>19</v>
      </c>
      <c r="B539" t="s">
        <v>1155</v>
      </c>
      <c r="C539" t="s">
        <v>569</v>
      </c>
      <c r="D539">
        <v>130</v>
      </c>
      <c r="E539">
        <v>60</v>
      </c>
    </row>
    <row r="540" spans="1:5">
      <c r="A540">
        <v>19</v>
      </c>
      <c r="B540" t="s">
        <v>1155</v>
      </c>
      <c r="C540" t="s">
        <v>570</v>
      </c>
      <c r="D540">
        <v>86</v>
      </c>
      <c r="E540">
        <v>61</v>
      </c>
    </row>
    <row r="541" spans="1:5">
      <c r="A541">
        <v>19</v>
      </c>
      <c r="B541" t="s">
        <v>1155</v>
      </c>
      <c r="C541" t="s">
        <v>571</v>
      </c>
      <c r="D541">
        <v>146</v>
      </c>
      <c r="E541">
        <v>62</v>
      </c>
    </row>
    <row r="542" spans="1:5">
      <c r="A542">
        <v>19</v>
      </c>
      <c r="B542" t="s">
        <v>1155</v>
      </c>
      <c r="C542" t="s">
        <v>572</v>
      </c>
      <c r="D542">
        <v>128</v>
      </c>
      <c r="E542">
        <v>63</v>
      </c>
    </row>
    <row r="543" spans="1:5">
      <c r="A543">
        <v>19</v>
      </c>
      <c r="B543" t="s">
        <v>1155</v>
      </c>
      <c r="C543" t="s">
        <v>573</v>
      </c>
      <c r="D543">
        <v>105</v>
      </c>
      <c r="E543">
        <v>64</v>
      </c>
    </row>
    <row r="544" spans="1:5">
      <c r="A544">
        <v>19</v>
      </c>
      <c r="B544" t="s">
        <v>1155</v>
      </c>
      <c r="C544" t="s">
        <v>574</v>
      </c>
      <c r="D544">
        <v>138</v>
      </c>
      <c r="E544">
        <v>65</v>
      </c>
    </row>
    <row r="545" spans="1:5">
      <c r="A545">
        <v>19</v>
      </c>
      <c r="B545" t="s">
        <v>1155</v>
      </c>
      <c r="C545" t="s">
        <v>575</v>
      </c>
      <c r="D545">
        <v>160</v>
      </c>
      <c r="E545">
        <v>66</v>
      </c>
    </row>
    <row r="546" spans="1:5">
      <c r="A546">
        <v>19</v>
      </c>
      <c r="B546" t="s">
        <v>1155</v>
      </c>
      <c r="C546" t="s">
        <v>538</v>
      </c>
      <c r="D546">
        <v>67</v>
      </c>
      <c r="E546">
        <v>67</v>
      </c>
    </row>
    <row r="547" spans="1:5">
      <c r="A547">
        <v>19</v>
      </c>
      <c r="B547" t="s">
        <v>1155</v>
      </c>
      <c r="C547" t="s">
        <v>539</v>
      </c>
      <c r="D547">
        <v>356</v>
      </c>
      <c r="E547">
        <v>68</v>
      </c>
    </row>
    <row r="548" spans="1:5">
      <c r="A548">
        <v>19</v>
      </c>
      <c r="B548" t="s">
        <v>1155</v>
      </c>
      <c r="C548" t="s">
        <v>540</v>
      </c>
      <c r="D548">
        <v>332</v>
      </c>
      <c r="E548">
        <v>69</v>
      </c>
    </row>
    <row r="549" spans="1:5">
      <c r="A549">
        <v>19</v>
      </c>
      <c r="B549" t="s">
        <v>1155</v>
      </c>
      <c r="C549" t="s">
        <v>541</v>
      </c>
      <c r="D549">
        <v>57</v>
      </c>
      <c r="E549">
        <v>70</v>
      </c>
    </row>
    <row r="550" spans="1:5">
      <c r="A550">
        <v>19</v>
      </c>
      <c r="B550" t="s">
        <v>1155</v>
      </c>
      <c r="C550" t="s">
        <v>542</v>
      </c>
      <c r="D550">
        <v>223</v>
      </c>
      <c r="E550">
        <v>71</v>
      </c>
    </row>
    <row r="551" spans="1:5">
      <c r="A551">
        <v>19</v>
      </c>
      <c r="B551" t="s">
        <v>1155</v>
      </c>
      <c r="C551" t="s">
        <v>543</v>
      </c>
      <c r="D551">
        <v>187</v>
      </c>
      <c r="E551">
        <v>72</v>
      </c>
    </row>
    <row r="552" spans="1:5">
      <c r="A552">
        <v>19</v>
      </c>
      <c r="B552" t="s">
        <v>1155</v>
      </c>
      <c r="C552" t="s">
        <v>544</v>
      </c>
      <c r="D552">
        <v>246</v>
      </c>
      <c r="E552">
        <v>73</v>
      </c>
    </row>
    <row r="553" spans="1:5">
      <c r="A553">
        <v>19</v>
      </c>
      <c r="B553" t="s">
        <v>1155</v>
      </c>
      <c r="C553" t="s">
        <v>545</v>
      </c>
      <c r="D553">
        <v>230</v>
      </c>
      <c r="E553">
        <v>74</v>
      </c>
    </row>
    <row r="554" spans="1:5">
      <c r="A554">
        <v>19</v>
      </c>
      <c r="B554" t="s">
        <v>1155</v>
      </c>
      <c r="C554" t="s">
        <v>546</v>
      </c>
      <c r="D554">
        <v>102</v>
      </c>
      <c r="E554">
        <v>75</v>
      </c>
    </row>
    <row r="555" spans="1:5">
      <c r="A555">
        <v>19</v>
      </c>
      <c r="B555" t="s">
        <v>1155</v>
      </c>
      <c r="C555" t="s">
        <v>547</v>
      </c>
      <c r="D555">
        <v>114</v>
      </c>
      <c r="E555">
        <v>76</v>
      </c>
    </row>
    <row r="556" spans="1:5">
      <c r="A556">
        <v>19</v>
      </c>
      <c r="B556" t="s">
        <v>1155</v>
      </c>
      <c r="C556" t="s">
        <v>548</v>
      </c>
      <c r="D556">
        <v>226</v>
      </c>
      <c r="E556">
        <v>77</v>
      </c>
    </row>
    <row r="557" spans="1:5">
      <c r="A557">
        <v>19</v>
      </c>
      <c r="B557" t="s">
        <v>1155</v>
      </c>
      <c r="C557" t="s">
        <v>549</v>
      </c>
      <c r="D557">
        <v>642</v>
      </c>
      <c r="E557">
        <v>78</v>
      </c>
    </row>
    <row r="558" spans="1:5">
      <c r="A558">
        <v>19</v>
      </c>
      <c r="B558" t="s">
        <v>1155</v>
      </c>
      <c r="C558" t="s">
        <v>550</v>
      </c>
      <c r="D558">
        <v>156</v>
      </c>
      <c r="E558">
        <v>79</v>
      </c>
    </row>
    <row r="559" spans="1:5">
      <c r="A559">
        <v>19</v>
      </c>
      <c r="B559" t="s">
        <v>1155</v>
      </c>
      <c r="C559" t="s">
        <v>551</v>
      </c>
      <c r="D559">
        <v>187</v>
      </c>
      <c r="E559">
        <v>80</v>
      </c>
    </row>
    <row r="560" spans="1:5">
      <c r="A560">
        <v>19</v>
      </c>
      <c r="B560" t="s">
        <v>1155</v>
      </c>
      <c r="C560" t="s">
        <v>552</v>
      </c>
      <c r="D560">
        <v>171</v>
      </c>
      <c r="E560">
        <v>81</v>
      </c>
    </row>
    <row r="561" spans="1:5">
      <c r="A561">
        <v>19</v>
      </c>
      <c r="B561" t="s">
        <v>1155</v>
      </c>
      <c r="C561" t="s">
        <v>553</v>
      </c>
      <c r="D561">
        <v>76</v>
      </c>
      <c r="E561">
        <v>82</v>
      </c>
    </row>
    <row r="562" spans="1:5">
      <c r="A562">
        <v>19</v>
      </c>
      <c r="B562" t="s">
        <v>1155</v>
      </c>
      <c r="C562" t="s">
        <v>554</v>
      </c>
      <c r="D562">
        <v>158</v>
      </c>
      <c r="E562">
        <v>83</v>
      </c>
    </row>
    <row r="563" spans="1:5">
      <c r="A563">
        <v>19</v>
      </c>
      <c r="B563" t="s">
        <v>1155</v>
      </c>
      <c r="C563" t="s">
        <v>555</v>
      </c>
      <c r="D563">
        <v>116</v>
      </c>
      <c r="E563">
        <v>84</v>
      </c>
    </row>
    <row r="564" spans="1:5">
      <c r="A564">
        <v>19</v>
      </c>
      <c r="B564" t="s">
        <v>1155</v>
      </c>
      <c r="C564" t="s">
        <v>556</v>
      </c>
      <c r="D564">
        <v>125</v>
      </c>
      <c r="E564">
        <v>85</v>
      </c>
    </row>
    <row r="565" spans="1:5">
      <c r="A565">
        <v>19</v>
      </c>
      <c r="B565" t="s">
        <v>1155</v>
      </c>
      <c r="C565" t="s">
        <v>519</v>
      </c>
      <c r="D565">
        <v>169</v>
      </c>
      <c r="E565">
        <v>86</v>
      </c>
    </row>
    <row r="566" spans="1:5">
      <c r="A566">
        <v>19</v>
      </c>
      <c r="B566" t="s">
        <v>1155</v>
      </c>
      <c r="C566" t="s">
        <v>520</v>
      </c>
      <c r="D566">
        <v>63</v>
      </c>
      <c r="E566">
        <v>87</v>
      </c>
    </row>
    <row r="567" spans="1:5">
      <c r="A567">
        <v>19</v>
      </c>
      <c r="B567" t="s">
        <v>1155</v>
      </c>
      <c r="C567" t="s">
        <v>521</v>
      </c>
      <c r="D567">
        <v>178</v>
      </c>
      <c r="E567">
        <v>88</v>
      </c>
    </row>
    <row r="568" spans="1:5">
      <c r="A568">
        <v>19</v>
      </c>
      <c r="B568" t="s">
        <v>1155</v>
      </c>
      <c r="C568" t="s">
        <v>522</v>
      </c>
      <c r="D568">
        <v>430</v>
      </c>
      <c r="E568">
        <v>89</v>
      </c>
    </row>
    <row r="569" spans="1:5">
      <c r="A569">
        <v>19</v>
      </c>
      <c r="B569" t="s">
        <v>1155</v>
      </c>
      <c r="C569" t="s">
        <v>523</v>
      </c>
      <c r="D569">
        <v>167</v>
      </c>
      <c r="E569">
        <v>90</v>
      </c>
    </row>
    <row r="570" spans="1:5">
      <c r="A570">
        <v>19</v>
      </c>
      <c r="B570" t="s">
        <v>1155</v>
      </c>
      <c r="C570" t="s">
        <v>524</v>
      </c>
      <c r="D570">
        <v>141</v>
      </c>
      <c r="E570">
        <v>91</v>
      </c>
    </row>
    <row r="571" spans="1:5">
      <c r="A571">
        <v>19</v>
      </c>
      <c r="B571" t="s">
        <v>1155</v>
      </c>
      <c r="C571" t="s">
        <v>525</v>
      </c>
      <c r="D571">
        <v>131</v>
      </c>
      <c r="E571">
        <v>92</v>
      </c>
    </row>
    <row r="572" spans="1:5">
      <c r="A572">
        <v>19</v>
      </c>
      <c r="B572" t="s">
        <v>1155</v>
      </c>
      <c r="C572" t="s">
        <v>526</v>
      </c>
      <c r="D572">
        <v>55</v>
      </c>
      <c r="E572">
        <v>93</v>
      </c>
    </row>
    <row r="573" spans="1:5">
      <c r="A573">
        <v>19</v>
      </c>
      <c r="B573" t="s">
        <v>1155</v>
      </c>
      <c r="C573" t="s">
        <v>527</v>
      </c>
      <c r="D573">
        <v>190</v>
      </c>
      <c r="E573">
        <v>94</v>
      </c>
    </row>
    <row r="574" spans="1:5">
      <c r="A574">
        <v>19</v>
      </c>
      <c r="B574" t="s">
        <v>1155</v>
      </c>
      <c r="C574" t="s">
        <v>528</v>
      </c>
      <c r="D574">
        <v>86</v>
      </c>
      <c r="E574">
        <v>95</v>
      </c>
    </row>
    <row r="575" spans="1:5">
      <c r="A575">
        <v>19</v>
      </c>
      <c r="B575" t="s">
        <v>1155</v>
      </c>
      <c r="C575" t="s">
        <v>529</v>
      </c>
      <c r="D575">
        <v>108</v>
      </c>
      <c r="E575">
        <v>96</v>
      </c>
    </row>
    <row r="576" spans="1:5">
      <c r="A576">
        <v>19</v>
      </c>
      <c r="B576" t="s">
        <v>1155</v>
      </c>
      <c r="C576" t="s">
        <v>530</v>
      </c>
      <c r="D576">
        <v>101</v>
      </c>
      <c r="E576">
        <v>97</v>
      </c>
    </row>
    <row r="577" spans="1:5">
      <c r="A577">
        <v>19</v>
      </c>
      <c r="B577" t="s">
        <v>1155</v>
      </c>
      <c r="C577" t="s">
        <v>531</v>
      </c>
      <c r="D577">
        <v>81</v>
      </c>
      <c r="E577">
        <v>98</v>
      </c>
    </row>
    <row r="578" spans="1:5">
      <c r="A578">
        <v>19</v>
      </c>
      <c r="B578" t="s">
        <v>1155</v>
      </c>
      <c r="C578" t="s">
        <v>532</v>
      </c>
      <c r="D578">
        <v>88</v>
      </c>
      <c r="E578">
        <v>99</v>
      </c>
    </row>
    <row r="579" spans="1:5">
      <c r="A579">
        <v>19</v>
      </c>
      <c r="B579" t="s">
        <v>1155</v>
      </c>
      <c r="C579" t="s">
        <v>533</v>
      </c>
      <c r="D579">
        <v>60</v>
      </c>
      <c r="E579">
        <v>100</v>
      </c>
    </row>
    <row r="580" spans="1:5">
      <c r="A580">
        <v>19</v>
      </c>
      <c r="B580" t="s">
        <v>1155</v>
      </c>
      <c r="C580" t="s">
        <v>534</v>
      </c>
      <c r="D580">
        <v>94</v>
      </c>
      <c r="E580">
        <v>101</v>
      </c>
    </row>
    <row r="581" spans="1:5">
      <c r="A581">
        <v>19</v>
      </c>
      <c r="B581" t="s">
        <v>1155</v>
      </c>
      <c r="C581" t="s">
        <v>535</v>
      </c>
      <c r="D581">
        <v>240</v>
      </c>
      <c r="E581">
        <v>102</v>
      </c>
    </row>
    <row r="582" spans="1:5">
      <c r="A582">
        <v>19</v>
      </c>
      <c r="B582" t="s">
        <v>1155</v>
      </c>
      <c r="C582" t="s">
        <v>536</v>
      </c>
      <c r="D582">
        <v>188</v>
      </c>
      <c r="E582">
        <v>103</v>
      </c>
    </row>
    <row r="583" spans="1:5">
      <c r="A583">
        <v>19</v>
      </c>
      <c r="B583" t="s">
        <v>1155</v>
      </c>
      <c r="C583" t="s">
        <v>537</v>
      </c>
      <c r="D583">
        <v>312</v>
      </c>
      <c r="E583">
        <v>104</v>
      </c>
    </row>
    <row r="584" spans="1:5">
      <c r="A584">
        <v>19</v>
      </c>
      <c r="B584" t="s">
        <v>1155</v>
      </c>
      <c r="C584" t="s">
        <v>782</v>
      </c>
      <c r="D584">
        <v>298</v>
      </c>
      <c r="E584">
        <v>105</v>
      </c>
    </row>
    <row r="585" spans="1:5">
      <c r="A585">
        <v>19</v>
      </c>
      <c r="B585" t="s">
        <v>1155</v>
      </c>
      <c r="C585" t="s">
        <v>783</v>
      </c>
      <c r="D585">
        <v>348</v>
      </c>
      <c r="E585">
        <v>106</v>
      </c>
    </row>
    <row r="586" spans="1:5">
      <c r="A586">
        <v>19</v>
      </c>
      <c r="B586" t="s">
        <v>1155</v>
      </c>
      <c r="C586" t="s">
        <v>784</v>
      </c>
      <c r="D586">
        <v>306</v>
      </c>
      <c r="E586">
        <v>107</v>
      </c>
    </row>
    <row r="587" spans="1:5">
      <c r="A587">
        <v>19</v>
      </c>
      <c r="B587" t="s">
        <v>1155</v>
      </c>
      <c r="C587" t="s">
        <v>785</v>
      </c>
      <c r="D587">
        <v>122</v>
      </c>
      <c r="E587">
        <v>108</v>
      </c>
    </row>
    <row r="588" spans="1:5">
      <c r="A588">
        <v>19</v>
      </c>
      <c r="B588" t="s">
        <v>1155</v>
      </c>
      <c r="C588" t="s">
        <v>786</v>
      </c>
      <c r="D588">
        <v>266</v>
      </c>
      <c r="E588">
        <v>109</v>
      </c>
    </row>
    <row r="589" spans="1:5">
      <c r="A589">
        <v>19</v>
      </c>
      <c r="B589" t="s">
        <v>1155</v>
      </c>
      <c r="C589" t="s">
        <v>506</v>
      </c>
      <c r="D589">
        <v>75</v>
      </c>
      <c r="E589">
        <v>110</v>
      </c>
    </row>
    <row r="590" spans="1:5">
      <c r="A590">
        <v>19</v>
      </c>
      <c r="B590" t="s">
        <v>1155</v>
      </c>
      <c r="C590" t="s">
        <v>507</v>
      </c>
      <c r="D590">
        <v>86</v>
      </c>
      <c r="E590">
        <v>111</v>
      </c>
    </row>
    <row r="591" spans="1:5">
      <c r="A591">
        <v>19</v>
      </c>
      <c r="B591" t="s">
        <v>1155</v>
      </c>
      <c r="C591" t="s">
        <v>508</v>
      </c>
      <c r="D591">
        <v>87</v>
      </c>
      <c r="E591">
        <v>112</v>
      </c>
    </row>
    <row r="592" spans="1:5">
      <c r="A592">
        <v>19</v>
      </c>
      <c r="B592" t="s">
        <v>1155</v>
      </c>
      <c r="C592" t="s">
        <v>509</v>
      </c>
      <c r="D592">
        <v>65</v>
      </c>
      <c r="E592">
        <v>113</v>
      </c>
    </row>
    <row r="593" spans="1:5">
      <c r="A593">
        <v>19</v>
      </c>
      <c r="B593" t="s">
        <v>1155</v>
      </c>
      <c r="C593" t="s">
        <v>510</v>
      </c>
      <c r="D593">
        <v>72</v>
      </c>
      <c r="E593">
        <v>114</v>
      </c>
    </row>
    <row r="594" spans="1:5">
      <c r="A594">
        <v>19</v>
      </c>
      <c r="B594" t="s">
        <v>1155</v>
      </c>
      <c r="C594" t="s">
        <v>511</v>
      </c>
      <c r="D594">
        <v>132</v>
      </c>
      <c r="E594">
        <v>115</v>
      </c>
    </row>
    <row r="595" spans="1:5">
      <c r="A595">
        <v>19</v>
      </c>
      <c r="B595" t="s">
        <v>1155</v>
      </c>
      <c r="C595" t="s">
        <v>512</v>
      </c>
      <c r="D595">
        <v>154</v>
      </c>
      <c r="E595">
        <v>116</v>
      </c>
    </row>
    <row r="596" spans="1:5">
      <c r="A596">
        <v>19</v>
      </c>
      <c r="B596" t="s">
        <v>1155</v>
      </c>
      <c r="C596" t="s">
        <v>513</v>
      </c>
      <c r="D596">
        <v>22</v>
      </c>
      <c r="E596">
        <v>117</v>
      </c>
    </row>
    <row r="597" spans="1:5">
      <c r="A597">
        <v>19</v>
      </c>
      <c r="B597" t="s">
        <v>1155</v>
      </c>
      <c r="C597" t="s">
        <v>514</v>
      </c>
      <c r="D597">
        <v>182</v>
      </c>
      <c r="E597">
        <v>118</v>
      </c>
    </row>
    <row r="598" spans="1:5">
      <c r="A598">
        <v>19</v>
      </c>
      <c r="B598" t="s">
        <v>1155</v>
      </c>
      <c r="C598" t="s">
        <v>515</v>
      </c>
      <c r="D598">
        <v>1310</v>
      </c>
      <c r="E598">
        <v>119</v>
      </c>
    </row>
    <row r="599" spans="1:5">
      <c r="A599">
        <v>19</v>
      </c>
      <c r="B599" t="s">
        <v>1155</v>
      </c>
      <c r="C599" t="s">
        <v>516</v>
      </c>
      <c r="D599">
        <v>55</v>
      </c>
      <c r="E599">
        <v>120</v>
      </c>
    </row>
    <row r="600" spans="1:5">
      <c r="A600">
        <v>19</v>
      </c>
      <c r="B600" t="s">
        <v>1155</v>
      </c>
      <c r="C600" t="s">
        <v>517</v>
      </c>
      <c r="D600">
        <v>64</v>
      </c>
      <c r="E600">
        <v>121</v>
      </c>
    </row>
    <row r="601" spans="1:5">
      <c r="A601">
        <v>19</v>
      </c>
      <c r="B601" t="s">
        <v>1155</v>
      </c>
      <c r="C601" t="s">
        <v>518</v>
      </c>
      <c r="D601">
        <v>76</v>
      </c>
      <c r="E601">
        <v>122</v>
      </c>
    </row>
    <row r="602" spans="1:5">
      <c r="A602">
        <v>19</v>
      </c>
      <c r="B602" t="s">
        <v>1155</v>
      </c>
      <c r="C602" t="s">
        <v>485</v>
      </c>
      <c r="D602">
        <v>50</v>
      </c>
      <c r="E602">
        <v>123</v>
      </c>
    </row>
    <row r="603" spans="1:5">
      <c r="A603">
        <v>19</v>
      </c>
      <c r="B603" t="s">
        <v>1155</v>
      </c>
      <c r="C603" t="s">
        <v>486</v>
      </c>
      <c r="D603">
        <v>65</v>
      </c>
      <c r="E603">
        <v>124</v>
      </c>
    </row>
    <row r="604" spans="1:5">
      <c r="A604">
        <v>19</v>
      </c>
      <c r="B604" t="s">
        <v>1155</v>
      </c>
      <c r="C604" t="s">
        <v>487</v>
      </c>
      <c r="D604">
        <v>68</v>
      </c>
      <c r="E604">
        <v>125</v>
      </c>
    </row>
    <row r="605" spans="1:5">
      <c r="A605">
        <v>19</v>
      </c>
      <c r="B605" t="s">
        <v>1155</v>
      </c>
      <c r="C605" t="s">
        <v>488</v>
      </c>
      <c r="D605">
        <v>57</v>
      </c>
      <c r="E605">
        <v>126</v>
      </c>
    </row>
    <row r="606" spans="1:5">
      <c r="A606">
        <v>19</v>
      </c>
      <c r="B606" t="s">
        <v>1155</v>
      </c>
      <c r="C606" t="s">
        <v>489</v>
      </c>
      <c r="D606">
        <v>68</v>
      </c>
      <c r="E606">
        <v>127</v>
      </c>
    </row>
    <row r="607" spans="1:5">
      <c r="A607">
        <v>19</v>
      </c>
      <c r="B607" t="s">
        <v>1155</v>
      </c>
      <c r="C607" t="s">
        <v>490</v>
      </c>
      <c r="D607">
        <v>62</v>
      </c>
      <c r="E607">
        <v>128</v>
      </c>
    </row>
    <row r="608" spans="1:5">
      <c r="A608">
        <v>19</v>
      </c>
      <c r="B608" t="s">
        <v>1155</v>
      </c>
      <c r="C608" t="s">
        <v>491</v>
      </c>
      <c r="D608">
        <v>67</v>
      </c>
      <c r="E608">
        <v>129</v>
      </c>
    </row>
    <row r="609" spans="1:5">
      <c r="A609">
        <v>19</v>
      </c>
      <c r="B609" t="s">
        <v>1155</v>
      </c>
      <c r="C609" t="s">
        <v>770</v>
      </c>
      <c r="D609">
        <v>70</v>
      </c>
      <c r="E609">
        <v>130</v>
      </c>
    </row>
    <row r="610" spans="1:5">
      <c r="A610">
        <v>19</v>
      </c>
      <c r="B610" t="s">
        <v>1155</v>
      </c>
      <c r="C610" t="s">
        <v>771</v>
      </c>
      <c r="D610">
        <v>46</v>
      </c>
      <c r="E610">
        <v>131</v>
      </c>
    </row>
    <row r="611" spans="1:5">
      <c r="A611">
        <v>19</v>
      </c>
      <c r="B611" t="s">
        <v>1155</v>
      </c>
      <c r="C611" t="s">
        <v>772</v>
      </c>
      <c r="D611">
        <v>146</v>
      </c>
      <c r="E611">
        <v>132</v>
      </c>
    </row>
    <row r="612" spans="1:5">
      <c r="A612">
        <v>19</v>
      </c>
      <c r="B612" t="s">
        <v>1155</v>
      </c>
      <c r="C612" t="s">
        <v>773</v>
      </c>
      <c r="D612">
        <v>41</v>
      </c>
      <c r="E612">
        <v>133</v>
      </c>
    </row>
    <row r="613" spans="1:5">
      <c r="A613">
        <v>19</v>
      </c>
      <c r="B613" t="s">
        <v>1155</v>
      </c>
      <c r="C613" t="s">
        <v>774</v>
      </c>
      <c r="D613">
        <v>26</v>
      </c>
      <c r="E613">
        <v>134</v>
      </c>
    </row>
    <row r="614" spans="1:5">
      <c r="A614">
        <v>19</v>
      </c>
      <c r="B614" t="s">
        <v>1155</v>
      </c>
      <c r="C614" t="s">
        <v>775</v>
      </c>
      <c r="D614">
        <v>163</v>
      </c>
      <c r="E614">
        <v>135</v>
      </c>
    </row>
    <row r="615" spans="1:5">
      <c r="A615">
        <v>19</v>
      </c>
      <c r="B615" t="s">
        <v>1155</v>
      </c>
      <c r="C615" t="s">
        <v>776</v>
      </c>
      <c r="D615">
        <v>163</v>
      </c>
      <c r="E615">
        <v>136</v>
      </c>
    </row>
    <row r="616" spans="1:5">
      <c r="A616">
        <v>19</v>
      </c>
      <c r="B616" t="s">
        <v>1155</v>
      </c>
      <c r="C616" t="s">
        <v>777</v>
      </c>
      <c r="D616">
        <v>106</v>
      </c>
      <c r="E616">
        <v>137</v>
      </c>
    </row>
    <row r="617" spans="1:5">
      <c r="A617">
        <v>19</v>
      </c>
      <c r="B617" t="s">
        <v>1155</v>
      </c>
      <c r="C617" t="s">
        <v>778</v>
      </c>
      <c r="D617">
        <v>81</v>
      </c>
      <c r="E617">
        <v>137</v>
      </c>
    </row>
    <row r="618" spans="1:5">
      <c r="A618">
        <v>19</v>
      </c>
      <c r="B618" t="s">
        <v>1155</v>
      </c>
      <c r="C618" t="s">
        <v>779</v>
      </c>
      <c r="D618">
        <v>219</v>
      </c>
      <c r="E618">
        <v>139</v>
      </c>
    </row>
    <row r="619" spans="1:5">
      <c r="A619">
        <v>19</v>
      </c>
      <c r="B619" t="s">
        <v>1155</v>
      </c>
      <c r="C619" t="s">
        <v>780</v>
      </c>
      <c r="D619">
        <v>139</v>
      </c>
      <c r="E619">
        <v>140</v>
      </c>
    </row>
    <row r="620" spans="1:5">
      <c r="A620">
        <v>19</v>
      </c>
      <c r="B620" t="s">
        <v>1155</v>
      </c>
      <c r="C620" t="s">
        <v>781</v>
      </c>
      <c r="D620">
        <v>121</v>
      </c>
      <c r="E620">
        <v>141</v>
      </c>
    </row>
    <row r="621" spans="1:5">
      <c r="A621">
        <v>19</v>
      </c>
      <c r="B621" t="s">
        <v>1155</v>
      </c>
      <c r="C621" t="s">
        <v>468</v>
      </c>
      <c r="D621">
        <v>90</v>
      </c>
      <c r="E621">
        <v>142</v>
      </c>
    </row>
    <row r="622" spans="1:5">
      <c r="A622">
        <v>19</v>
      </c>
      <c r="B622" t="s">
        <v>1155</v>
      </c>
      <c r="C622" t="s">
        <v>469</v>
      </c>
      <c r="D622">
        <v>125</v>
      </c>
      <c r="E622">
        <v>143</v>
      </c>
    </row>
    <row r="623" spans="1:5">
      <c r="A623">
        <v>19</v>
      </c>
      <c r="B623" t="s">
        <v>1155</v>
      </c>
      <c r="C623" t="s">
        <v>470</v>
      </c>
      <c r="D623">
        <v>138</v>
      </c>
      <c r="E623">
        <v>144</v>
      </c>
    </row>
    <row r="624" spans="1:5">
      <c r="A624">
        <v>19</v>
      </c>
      <c r="B624" t="s">
        <v>1155</v>
      </c>
      <c r="C624" t="s">
        <v>471</v>
      </c>
      <c r="D624">
        <v>162</v>
      </c>
      <c r="E624">
        <v>145</v>
      </c>
    </row>
    <row r="625" spans="1:5">
      <c r="A625">
        <v>19</v>
      </c>
      <c r="B625" t="s">
        <v>1155</v>
      </c>
      <c r="C625" t="s">
        <v>472</v>
      </c>
      <c r="D625">
        <v>84</v>
      </c>
      <c r="E625">
        <v>146</v>
      </c>
    </row>
    <row r="626" spans="1:5">
      <c r="A626">
        <v>19</v>
      </c>
      <c r="B626" t="s">
        <v>1155</v>
      </c>
      <c r="C626" t="s">
        <v>473</v>
      </c>
      <c r="D626">
        <v>146</v>
      </c>
      <c r="E626">
        <v>147</v>
      </c>
    </row>
    <row r="627" spans="1:5">
      <c r="A627">
        <v>19</v>
      </c>
      <c r="B627" t="s">
        <v>1155</v>
      </c>
      <c r="C627" t="s">
        <v>474</v>
      </c>
      <c r="D627">
        <v>96</v>
      </c>
      <c r="E627">
        <v>148</v>
      </c>
    </row>
    <row r="628" spans="1:5">
      <c r="A628">
        <v>19</v>
      </c>
      <c r="B628" t="s">
        <v>1155</v>
      </c>
      <c r="C628" t="s">
        <v>475</v>
      </c>
      <c r="D628">
        <v>67</v>
      </c>
      <c r="E628">
        <v>149</v>
      </c>
    </row>
    <row r="629" spans="1:5">
      <c r="A629">
        <v>19</v>
      </c>
      <c r="B629" t="s">
        <v>1155</v>
      </c>
      <c r="C629" t="s">
        <v>476</v>
      </c>
      <c r="D629">
        <v>54</v>
      </c>
      <c r="E629">
        <v>150</v>
      </c>
    </row>
    <row r="630" spans="1:5">
      <c r="A630">
        <v>20</v>
      </c>
      <c r="B630" t="s">
        <v>1156</v>
      </c>
      <c r="C630" t="s">
        <v>477</v>
      </c>
      <c r="D630">
        <v>274</v>
      </c>
      <c r="E630">
        <v>1</v>
      </c>
    </row>
    <row r="631" spans="1:5">
      <c r="A631">
        <v>20</v>
      </c>
      <c r="B631" t="s">
        <v>1156</v>
      </c>
      <c r="C631" t="s">
        <v>478</v>
      </c>
      <c r="D631">
        <v>159</v>
      </c>
      <c r="E631">
        <v>2</v>
      </c>
    </row>
    <row r="632" spans="1:5">
      <c r="A632">
        <v>20</v>
      </c>
      <c r="B632" t="s">
        <v>1156</v>
      </c>
      <c r="C632" t="s">
        <v>479</v>
      </c>
      <c r="D632">
        <v>274</v>
      </c>
      <c r="E632">
        <v>3</v>
      </c>
    </row>
    <row r="633" spans="1:5">
      <c r="A633">
        <v>20</v>
      </c>
      <c r="B633" t="s">
        <v>1156</v>
      </c>
      <c r="C633" t="s">
        <v>480</v>
      </c>
      <c r="D633">
        <v>221</v>
      </c>
      <c r="E633">
        <v>4</v>
      </c>
    </row>
    <row r="634" spans="1:5">
      <c r="A634">
        <v>20</v>
      </c>
      <c r="B634" t="s">
        <v>1156</v>
      </c>
      <c r="C634" t="s">
        <v>481</v>
      </c>
      <c r="D634">
        <v>188</v>
      </c>
      <c r="E634">
        <v>5</v>
      </c>
    </row>
    <row r="635" spans="1:5">
      <c r="A635">
        <v>20</v>
      </c>
      <c r="B635" t="s">
        <v>1156</v>
      </c>
      <c r="C635" t="s">
        <v>482</v>
      </c>
      <c r="D635">
        <v>310</v>
      </c>
      <c r="E635">
        <v>6</v>
      </c>
    </row>
    <row r="636" spans="1:5">
      <c r="A636">
        <v>20</v>
      </c>
      <c r="B636" t="s">
        <v>1156</v>
      </c>
      <c r="C636" t="s">
        <v>483</v>
      </c>
      <c r="D636">
        <v>211</v>
      </c>
      <c r="E636">
        <v>7</v>
      </c>
    </row>
    <row r="637" spans="1:5">
      <c r="A637">
        <v>20</v>
      </c>
      <c r="B637" t="s">
        <v>1156</v>
      </c>
      <c r="C637" t="s">
        <v>484</v>
      </c>
      <c r="D637">
        <v>313</v>
      </c>
      <c r="E637">
        <v>8</v>
      </c>
    </row>
    <row r="638" spans="1:5">
      <c r="A638">
        <v>20</v>
      </c>
      <c r="B638" t="s">
        <v>1156</v>
      </c>
      <c r="C638" t="s">
        <v>722</v>
      </c>
      <c r="D638">
        <v>144</v>
      </c>
      <c r="E638">
        <v>9</v>
      </c>
    </row>
    <row r="639" spans="1:5">
      <c r="A639">
        <v>20</v>
      </c>
      <c r="B639" t="s">
        <v>1156</v>
      </c>
      <c r="C639" t="s">
        <v>723</v>
      </c>
      <c r="D639">
        <v>306</v>
      </c>
      <c r="E639">
        <v>10</v>
      </c>
    </row>
    <row r="640" spans="1:5">
      <c r="A640">
        <v>20</v>
      </c>
      <c r="B640" t="s">
        <v>1156</v>
      </c>
      <c r="C640" t="s">
        <v>724</v>
      </c>
      <c r="D640">
        <v>299</v>
      </c>
      <c r="E640">
        <v>11</v>
      </c>
    </row>
    <row r="641" spans="1:5">
      <c r="A641">
        <v>20</v>
      </c>
      <c r="B641" t="s">
        <v>1156</v>
      </c>
      <c r="C641" t="s">
        <v>725</v>
      </c>
      <c r="D641">
        <v>260</v>
      </c>
      <c r="E641">
        <v>12</v>
      </c>
    </row>
    <row r="642" spans="1:5">
      <c r="A642">
        <v>20</v>
      </c>
      <c r="B642" t="s">
        <v>1156</v>
      </c>
      <c r="C642" t="s">
        <v>726</v>
      </c>
      <c r="D642">
        <v>237</v>
      </c>
      <c r="E642">
        <v>13</v>
      </c>
    </row>
    <row r="643" spans="1:5">
      <c r="A643">
        <v>20</v>
      </c>
      <c r="B643" t="s">
        <v>1156</v>
      </c>
      <c r="C643" t="s">
        <v>727</v>
      </c>
      <c r="D643">
        <v>296</v>
      </c>
      <c r="E643">
        <v>14</v>
      </c>
    </row>
    <row r="644" spans="1:5">
      <c r="A644">
        <v>20</v>
      </c>
      <c r="B644" t="s">
        <v>1156</v>
      </c>
      <c r="C644" t="s">
        <v>728</v>
      </c>
      <c r="D644">
        <v>296</v>
      </c>
      <c r="E644">
        <v>15</v>
      </c>
    </row>
    <row r="645" spans="1:5">
      <c r="A645">
        <v>20</v>
      </c>
      <c r="B645" t="s">
        <v>1156</v>
      </c>
      <c r="C645" t="s">
        <v>729</v>
      </c>
      <c r="D645">
        <v>297</v>
      </c>
      <c r="E645">
        <v>16</v>
      </c>
    </row>
    <row r="646" spans="1:5">
      <c r="A646">
        <v>20</v>
      </c>
      <c r="B646" t="s">
        <v>1156</v>
      </c>
      <c r="C646" t="s">
        <v>730</v>
      </c>
      <c r="D646">
        <v>244</v>
      </c>
      <c r="E646">
        <v>17</v>
      </c>
    </row>
    <row r="647" spans="1:5">
      <c r="A647">
        <v>20</v>
      </c>
      <c r="B647" t="s">
        <v>1156</v>
      </c>
      <c r="C647" t="s">
        <v>731</v>
      </c>
      <c r="D647">
        <v>219</v>
      </c>
      <c r="E647">
        <v>18</v>
      </c>
    </row>
    <row r="648" spans="1:5">
      <c r="A648">
        <v>20</v>
      </c>
      <c r="B648" t="s">
        <v>1156</v>
      </c>
      <c r="C648" t="s">
        <v>732</v>
      </c>
      <c r="D648">
        <v>280</v>
      </c>
      <c r="E648">
        <v>19</v>
      </c>
    </row>
    <row r="649" spans="1:5">
      <c r="A649">
        <v>20</v>
      </c>
      <c r="B649" t="s">
        <v>1156</v>
      </c>
      <c r="C649" t="s">
        <v>733</v>
      </c>
      <c r="D649">
        <v>275</v>
      </c>
      <c r="E649">
        <v>20</v>
      </c>
    </row>
    <row r="650" spans="1:5">
      <c r="A650">
        <v>20</v>
      </c>
      <c r="B650" t="s">
        <v>1156</v>
      </c>
      <c r="C650" t="s">
        <v>734</v>
      </c>
      <c r="D650">
        <v>276</v>
      </c>
      <c r="E650">
        <v>21</v>
      </c>
    </row>
    <row r="651" spans="1:5">
      <c r="A651">
        <v>20</v>
      </c>
      <c r="B651" t="s">
        <v>1156</v>
      </c>
      <c r="C651" t="s">
        <v>735</v>
      </c>
      <c r="D651">
        <v>252</v>
      </c>
      <c r="E651">
        <v>22</v>
      </c>
    </row>
    <row r="652" spans="1:5">
      <c r="A652">
        <v>20</v>
      </c>
      <c r="B652" t="s">
        <v>1156</v>
      </c>
      <c r="C652" t="s">
        <v>466</v>
      </c>
      <c r="D652">
        <v>271</v>
      </c>
      <c r="E652">
        <v>23</v>
      </c>
    </row>
    <row r="653" spans="1:5">
      <c r="A653">
        <v>20</v>
      </c>
      <c r="B653" t="s">
        <v>1156</v>
      </c>
      <c r="C653" t="s">
        <v>467</v>
      </c>
      <c r="D653">
        <v>276</v>
      </c>
      <c r="E653">
        <v>24</v>
      </c>
    </row>
    <row r="654" spans="1:5">
      <c r="A654">
        <v>20</v>
      </c>
      <c r="B654" t="s">
        <v>1156</v>
      </c>
      <c r="C654" t="s">
        <v>705</v>
      </c>
      <c r="D654">
        <v>261</v>
      </c>
      <c r="E654">
        <v>25</v>
      </c>
    </row>
    <row r="655" spans="1:5">
      <c r="A655">
        <v>20</v>
      </c>
      <c r="B655" t="s">
        <v>1156</v>
      </c>
      <c r="C655" t="s">
        <v>706</v>
      </c>
      <c r="D655">
        <v>235</v>
      </c>
      <c r="E655">
        <v>26</v>
      </c>
    </row>
    <row r="656" spans="1:5">
      <c r="A656">
        <v>20</v>
      </c>
      <c r="B656" t="s">
        <v>1156</v>
      </c>
      <c r="C656" t="s">
        <v>707</v>
      </c>
      <c r="D656">
        <v>270</v>
      </c>
      <c r="E656">
        <v>27</v>
      </c>
    </row>
    <row r="657" spans="1:5">
      <c r="A657">
        <v>20</v>
      </c>
      <c r="B657" t="s">
        <v>1156</v>
      </c>
      <c r="C657" t="s">
        <v>708</v>
      </c>
      <c r="D657">
        <v>279</v>
      </c>
      <c r="E657">
        <v>28</v>
      </c>
    </row>
    <row r="658" spans="1:5">
      <c r="A658">
        <v>20</v>
      </c>
      <c r="B658" t="s">
        <v>1156</v>
      </c>
      <c r="C658" t="s">
        <v>709</v>
      </c>
      <c r="D658">
        <v>256</v>
      </c>
      <c r="E658">
        <v>29</v>
      </c>
    </row>
    <row r="659" spans="1:5">
      <c r="A659">
        <v>20</v>
      </c>
      <c r="B659" t="s">
        <v>1156</v>
      </c>
      <c r="C659" t="s">
        <v>710</v>
      </c>
      <c r="D659">
        <v>265</v>
      </c>
      <c r="E659">
        <v>30</v>
      </c>
    </row>
    <row r="660" spans="1:5">
      <c r="A660">
        <v>20</v>
      </c>
      <c r="B660" t="s">
        <v>1156</v>
      </c>
      <c r="C660" t="s">
        <v>711</v>
      </c>
      <c r="D660">
        <v>240</v>
      </c>
      <c r="E660">
        <v>31</v>
      </c>
    </row>
    <row r="661" spans="1:5">
      <c r="A661">
        <v>21</v>
      </c>
      <c r="B661" t="s">
        <v>1157</v>
      </c>
      <c r="C661" t="s">
        <v>712</v>
      </c>
      <c r="D661">
        <v>219</v>
      </c>
      <c r="E661">
        <v>1</v>
      </c>
    </row>
    <row r="662" spans="1:5">
      <c r="A662">
        <v>21</v>
      </c>
      <c r="B662" t="s">
        <v>1157</v>
      </c>
      <c r="C662" t="s">
        <v>713</v>
      </c>
      <c r="D662">
        <v>362</v>
      </c>
      <c r="E662">
        <v>2</v>
      </c>
    </row>
    <row r="663" spans="1:5">
      <c r="A663">
        <v>21</v>
      </c>
      <c r="B663" t="s">
        <v>1157</v>
      </c>
      <c r="C663" t="s">
        <v>714</v>
      </c>
      <c r="D663">
        <v>293</v>
      </c>
      <c r="E663">
        <v>3</v>
      </c>
    </row>
    <row r="664" spans="1:5">
      <c r="A664">
        <v>21</v>
      </c>
      <c r="B664" t="s">
        <v>1157</v>
      </c>
      <c r="C664" t="s">
        <v>715</v>
      </c>
      <c r="D664">
        <v>202</v>
      </c>
      <c r="E664">
        <v>4</v>
      </c>
    </row>
    <row r="665" spans="1:5">
      <c r="A665">
        <v>21</v>
      </c>
      <c r="B665" t="s">
        <v>1157</v>
      </c>
      <c r="C665" t="s">
        <v>716</v>
      </c>
      <c r="D665">
        <v>287</v>
      </c>
      <c r="E665">
        <v>5</v>
      </c>
    </row>
    <row r="666" spans="1:5">
      <c r="A666">
        <v>21</v>
      </c>
      <c r="B666" t="s">
        <v>1157</v>
      </c>
      <c r="C666" t="s">
        <v>717</v>
      </c>
      <c r="D666">
        <v>169</v>
      </c>
      <c r="E666">
        <v>6</v>
      </c>
    </row>
    <row r="667" spans="1:5">
      <c r="A667">
        <v>21</v>
      </c>
      <c r="B667" t="s">
        <v>1157</v>
      </c>
      <c r="C667" t="s">
        <v>718</v>
      </c>
      <c r="D667">
        <v>367</v>
      </c>
      <c r="E667">
        <v>7</v>
      </c>
    </row>
    <row r="668" spans="1:5">
      <c r="A668">
        <v>21</v>
      </c>
      <c r="B668" t="s">
        <v>1157</v>
      </c>
      <c r="C668" t="s">
        <v>719</v>
      </c>
      <c r="D668">
        <v>267</v>
      </c>
      <c r="E668">
        <v>8</v>
      </c>
    </row>
    <row r="669" spans="1:5">
      <c r="A669">
        <v>21</v>
      </c>
      <c r="B669" t="s">
        <v>1157</v>
      </c>
      <c r="C669" t="s">
        <v>720</v>
      </c>
      <c r="D669">
        <v>304</v>
      </c>
      <c r="E669">
        <v>9</v>
      </c>
    </row>
    <row r="670" spans="1:5">
      <c r="A670">
        <v>21</v>
      </c>
      <c r="B670" t="s">
        <v>1157</v>
      </c>
      <c r="C670" t="s">
        <v>721</v>
      </c>
      <c r="D670">
        <v>219</v>
      </c>
      <c r="E670">
        <v>10</v>
      </c>
    </row>
    <row r="671" spans="1:5">
      <c r="A671">
        <v>21</v>
      </c>
      <c r="B671" t="s">
        <v>1157</v>
      </c>
      <c r="C671" t="s">
        <v>687</v>
      </c>
      <c r="D671">
        <v>147</v>
      </c>
      <c r="E671">
        <v>11</v>
      </c>
    </row>
    <row r="672" spans="1:5">
      <c r="A672">
        <v>21</v>
      </c>
      <c r="B672" t="s">
        <v>1157</v>
      </c>
      <c r="C672" t="s">
        <v>688</v>
      </c>
      <c r="D672">
        <v>186</v>
      </c>
      <c r="E672">
        <v>12</v>
      </c>
    </row>
    <row r="673" spans="1:5">
      <c r="A673">
        <v>22</v>
      </c>
      <c r="B673" t="s">
        <v>1158</v>
      </c>
      <c r="C673" t="s">
        <v>689</v>
      </c>
      <c r="D673">
        <v>187</v>
      </c>
      <c r="E673">
        <v>1</v>
      </c>
    </row>
    <row r="674" spans="1:5">
      <c r="A674">
        <v>22</v>
      </c>
      <c r="B674" t="s">
        <v>1158</v>
      </c>
      <c r="C674" t="s">
        <v>690</v>
      </c>
      <c r="D674">
        <v>178</v>
      </c>
      <c r="E674">
        <v>2</v>
      </c>
    </row>
    <row r="675" spans="1:5">
      <c r="A675">
        <v>22</v>
      </c>
      <c r="B675" t="s">
        <v>1158</v>
      </c>
      <c r="C675" t="s">
        <v>691</v>
      </c>
      <c r="D675">
        <v>134</v>
      </c>
      <c r="E675">
        <v>3</v>
      </c>
    </row>
    <row r="676" spans="1:5">
      <c r="A676">
        <v>22</v>
      </c>
      <c r="B676" t="s">
        <v>1158</v>
      </c>
      <c r="C676" t="s">
        <v>692</v>
      </c>
      <c r="D676">
        <v>225</v>
      </c>
      <c r="E676">
        <v>4</v>
      </c>
    </row>
    <row r="677" spans="1:5">
      <c r="A677">
        <v>22</v>
      </c>
      <c r="B677" t="s">
        <v>1158</v>
      </c>
      <c r="C677" t="s">
        <v>693</v>
      </c>
      <c r="D677">
        <v>217</v>
      </c>
      <c r="E677">
        <v>5</v>
      </c>
    </row>
    <row r="678" spans="1:5">
      <c r="A678">
        <v>22</v>
      </c>
      <c r="B678" t="s">
        <v>1158</v>
      </c>
      <c r="C678" t="s">
        <v>694</v>
      </c>
      <c r="D678">
        <v>138</v>
      </c>
      <c r="E678">
        <v>6</v>
      </c>
    </row>
    <row r="679" spans="1:5">
      <c r="A679">
        <v>22</v>
      </c>
      <c r="B679" t="s">
        <v>1158</v>
      </c>
      <c r="C679" t="s">
        <v>695</v>
      </c>
      <c r="D679">
        <v>168</v>
      </c>
      <c r="E679">
        <v>7</v>
      </c>
    </row>
    <row r="680" spans="1:5">
      <c r="A680">
        <v>22</v>
      </c>
      <c r="B680" t="s">
        <v>1158</v>
      </c>
      <c r="C680" t="s">
        <v>696</v>
      </c>
      <c r="D680">
        <v>183</v>
      </c>
      <c r="E680">
        <v>8</v>
      </c>
    </row>
    <row r="681" spans="1:5">
      <c r="A681">
        <v>23</v>
      </c>
      <c r="B681" t="s">
        <v>1159</v>
      </c>
      <c r="C681" t="s">
        <v>697</v>
      </c>
      <c r="D681">
        <v>445</v>
      </c>
      <c r="E681">
        <v>1</v>
      </c>
    </row>
    <row r="682" spans="1:5">
      <c r="A682">
        <v>23</v>
      </c>
      <c r="B682" t="s">
        <v>1159</v>
      </c>
      <c r="C682" t="s">
        <v>698</v>
      </c>
      <c r="D682">
        <v>256</v>
      </c>
      <c r="E682">
        <v>2</v>
      </c>
    </row>
    <row r="683" spans="1:5">
      <c r="A683">
        <v>23</v>
      </c>
      <c r="B683" t="s">
        <v>1159</v>
      </c>
      <c r="C683" t="s">
        <v>699</v>
      </c>
      <c r="D683">
        <v>264</v>
      </c>
      <c r="E683">
        <v>3</v>
      </c>
    </row>
    <row r="684" spans="1:5">
      <c r="A684">
        <v>23</v>
      </c>
      <c r="B684" t="s">
        <v>1159</v>
      </c>
      <c r="C684" t="s">
        <v>700</v>
      </c>
      <c r="D684">
        <v>94</v>
      </c>
      <c r="E684">
        <v>4</v>
      </c>
    </row>
    <row r="685" spans="1:5">
      <c r="A685">
        <v>23</v>
      </c>
      <c r="B685" t="s">
        <v>1159</v>
      </c>
      <c r="C685" t="s">
        <v>701</v>
      </c>
      <c r="D685">
        <v>396</v>
      </c>
      <c r="E685">
        <v>5</v>
      </c>
    </row>
    <row r="686" spans="1:5">
      <c r="A686">
        <v>23</v>
      </c>
      <c r="B686" t="s">
        <v>1159</v>
      </c>
      <c r="C686" t="s">
        <v>702</v>
      </c>
      <c r="D686">
        <v>169</v>
      </c>
      <c r="E686">
        <v>6</v>
      </c>
    </row>
    <row r="687" spans="1:5">
      <c r="A687">
        <v>23</v>
      </c>
      <c r="B687" t="s">
        <v>1159</v>
      </c>
      <c r="C687" t="s">
        <v>703</v>
      </c>
      <c r="D687">
        <v>311</v>
      </c>
      <c r="E687">
        <v>7</v>
      </c>
    </row>
    <row r="688" spans="1:5">
      <c r="A688">
        <v>23</v>
      </c>
      <c r="B688" t="s">
        <v>1159</v>
      </c>
      <c r="C688" t="s">
        <v>704</v>
      </c>
      <c r="D688">
        <v>298</v>
      </c>
      <c r="E688">
        <v>8</v>
      </c>
    </row>
    <row r="689" spans="1:5">
      <c r="A689">
        <v>23</v>
      </c>
      <c r="B689" t="s">
        <v>1159</v>
      </c>
      <c r="C689" t="s">
        <v>668</v>
      </c>
      <c r="D689">
        <v>271</v>
      </c>
      <c r="E689">
        <v>9</v>
      </c>
    </row>
    <row r="690" spans="1:5">
      <c r="A690">
        <v>23</v>
      </c>
      <c r="B690" t="s">
        <v>1159</v>
      </c>
      <c r="C690" t="s">
        <v>669</v>
      </c>
      <c r="D690">
        <v>447</v>
      </c>
      <c r="E690">
        <v>10</v>
      </c>
    </row>
    <row r="691" spans="1:5">
      <c r="A691">
        <v>23</v>
      </c>
      <c r="B691" t="s">
        <v>1159</v>
      </c>
      <c r="C691" t="s">
        <v>670</v>
      </c>
      <c r="D691">
        <v>246</v>
      </c>
      <c r="E691">
        <v>11</v>
      </c>
    </row>
    <row r="692" spans="1:5">
      <c r="A692">
        <v>23</v>
      </c>
      <c r="B692" t="s">
        <v>1159</v>
      </c>
      <c r="C692" t="s">
        <v>671</v>
      </c>
      <c r="D692">
        <v>67</v>
      </c>
      <c r="E692">
        <v>12</v>
      </c>
    </row>
    <row r="693" spans="1:5">
      <c r="A693">
        <v>23</v>
      </c>
      <c r="B693" t="s">
        <v>1159</v>
      </c>
      <c r="C693" t="s">
        <v>672</v>
      </c>
      <c r="D693">
        <v>261</v>
      </c>
      <c r="E693">
        <v>13</v>
      </c>
    </row>
    <row r="694" spans="1:5">
      <c r="A694">
        <v>23</v>
      </c>
      <c r="B694" t="s">
        <v>1159</v>
      </c>
      <c r="C694" t="s">
        <v>673</v>
      </c>
      <c r="D694">
        <v>384</v>
      </c>
      <c r="E694">
        <v>14</v>
      </c>
    </row>
    <row r="695" spans="1:5">
      <c r="A695">
        <v>23</v>
      </c>
      <c r="B695" t="s">
        <v>1159</v>
      </c>
      <c r="C695" t="s">
        <v>674</v>
      </c>
      <c r="D695">
        <v>127</v>
      </c>
      <c r="E695">
        <v>15</v>
      </c>
    </row>
    <row r="696" spans="1:5">
      <c r="A696">
        <v>23</v>
      </c>
      <c r="B696" t="s">
        <v>1159</v>
      </c>
      <c r="C696" t="s">
        <v>675</v>
      </c>
      <c r="D696">
        <v>201</v>
      </c>
      <c r="E696">
        <v>16</v>
      </c>
    </row>
    <row r="697" spans="1:5">
      <c r="A697">
        <v>23</v>
      </c>
      <c r="B697" t="s">
        <v>1159</v>
      </c>
      <c r="C697" t="s">
        <v>676</v>
      </c>
      <c r="D697">
        <v>193</v>
      </c>
      <c r="E697">
        <v>17</v>
      </c>
    </row>
    <row r="698" spans="1:5">
      <c r="A698">
        <v>23</v>
      </c>
      <c r="B698" t="s">
        <v>1159</v>
      </c>
      <c r="C698" t="s">
        <v>677</v>
      </c>
      <c r="D698">
        <v>125</v>
      </c>
      <c r="E698">
        <v>18</v>
      </c>
    </row>
    <row r="699" spans="1:5">
      <c r="A699">
        <v>23</v>
      </c>
      <c r="B699" t="s">
        <v>1159</v>
      </c>
      <c r="C699" t="s">
        <v>678</v>
      </c>
      <c r="D699">
        <v>314</v>
      </c>
      <c r="E699">
        <v>19</v>
      </c>
    </row>
    <row r="700" spans="1:5">
      <c r="A700">
        <v>23</v>
      </c>
      <c r="B700" t="s">
        <v>1159</v>
      </c>
      <c r="C700" t="s">
        <v>679</v>
      </c>
      <c r="D700">
        <v>98</v>
      </c>
      <c r="E700">
        <v>20</v>
      </c>
    </row>
    <row r="701" spans="1:5">
      <c r="A701">
        <v>23</v>
      </c>
      <c r="B701" t="s">
        <v>1159</v>
      </c>
      <c r="C701" t="s">
        <v>680</v>
      </c>
      <c r="D701">
        <v>224</v>
      </c>
      <c r="E701">
        <v>21</v>
      </c>
    </row>
    <row r="702" spans="1:5">
      <c r="A702">
        <v>23</v>
      </c>
      <c r="B702" t="s">
        <v>1159</v>
      </c>
      <c r="C702" t="s">
        <v>681</v>
      </c>
      <c r="D702">
        <v>339</v>
      </c>
      <c r="E702">
        <v>22</v>
      </c>
    </row>
    <row r="703" spans="1:5">
      <c r="A703">
        <v>23</v>
      </c>
      <c r="B703" t="s">
        <v>1159</v>
      </c>
      <c r="C703" t="s">
        <v>682</v>
      </c>
      <c r="D703">
        <v>244</v>
      </c>
      <c r="E703">
        <v>23</v>
      </c>
    </row>
    <row r="704" spans="1:5">
      <c r="A704">
        <v>23</v>
      </c>
      <c r="B704" t="s">
        <v>1159</v>
      </c>
      <c r="C704" t="s">
        <v>683</v>
      </c>
      <c r="D704">
        <v>259</v>
      </c>
      <c r="E704">
        <v>24</v>
      </c>
    </row>
    <row r="705" spans="1:5">
      <c r="A705">
        <v>23</v>
      </c>
      <c r="B705" t="s">
        <v>1159</v>
      </c>
      <c r="C705" t="s">
        <v>684</v>
      </c>
      <c r="D705">
        <v>182</v>
      </c>
      <c r="E705">
        <v>25</v>
      </c>
    </row>
    <row r="706" spans="1:5">
      <c r="A706">
        <v>23</v>
      </c>
      <c r="B706" t="s">
        <v>1159</v>
      </c>
      <c r="C706" t="s">
        <v>685</v>
      </c>
      <c r="D706">
        <v>252</v>
      </c>
      <c r="E706">
        <v>26</v>
      </c>
    </row>
    <row r="707" spans="1:5">
      <c r="A707">
        <v>23</v>
      </c>
      <c r="B707" t="s">
        <v>1159</v>
      </c>
      <c r="C707" t="s">
        <v>686</v>
      </c>
      <c r="D707">
        <v>198</v>
      </c>
      <c r="E707">
        <v>27</v>
      </c>
    </row>
    <row r="708" spans="1:5">
      <c r="A708">
        <v>23</v>
      </c>
      <c r="B708" t="s">
        <v>1159</v>
      </c>
      <c r="C708" t="s">
        <v>908</v>
      </c>
      <c r="D708">
        <v>381</v>
      </c>
      <c r="E708">
        <v>28</v>
      </c>
    </row>
    <row r="709" spans="1:5">
      <c r="A709">
        <v>23</v>
      </c>
      <c r="B709" t="s">
        <v>1159</v>
      </c>
      <c r="C709" t="s">
        <v>909</v>
      </c>
      <c r="D709">
        <v>349</v>
      </c>
      <c r="E709">
        <v>29</v>
      </c>
    </row>
    <row r="710" spans="1:5">
      <c r="A710">
        <v>23</v>
      </c>
      <c r="B710" t="s">
        <v>1159</v>
      </c>
      <c r="C710" t="s">
        <v>910</v>
      </c>
      <c r="D710">
        <v>501</v>
      </c>
      <c r="E710">
        <v>30</v>
      </c>
    </row>
    <row r="711" spans="1:5">
      <c r="A711">
        <v>23</v>
      </c>
      <c r="B711" t="s">
        <v>1159</v>
      </c>
      <c r="C711" t="s">
        <v>652</v>
      </c>
      <c r="D711">
        <v>153</v>
      </c>
      <c r="E711">
        <v>31</v>
      </c>
    </row>
    <row r="712" spans="1:5">
      <c r="A712">
        <v>23</v>
      </c>
      <c r="B712" t="s">
        <v>1159</v>
      </c>
      <c r="C712" t="s">
        <v>653</v>
      </c>
      <c r="D712">
        <v>218</v>
      </c>
      <c r="E712">
        <v>32</v>
      </c>
    </row>
    <row r="713" spans="1:5">
      <c r="A713">
        <v>23</v>
      </c>
      <c r="B713" t="s">
        <v>1159</v>
      </c>
      <c r="C713" t="s">
        <v>654</v>
      </c>
      <c r="D713">
        <v>298</v>
      </c>
      <c r="E713">
        <v>33</v>
      </c>
    </row>
    <row r="714" spans="1:5">
      <c r="A714">
        <v>23</v>
      </c>
      <c r="B714" t="s">
        <v>1159</v>
      </c>
      <c r="C714" t="s">
        <v>655</v>
      </c>
      <c r="D714">
        <v>221</v>
      </c>
      <c r="E714">
        <v>34</v>
      </c>
    </row>
    <row r="715" spans="1:5">
      <c r="A715">
        <v>23</v>
      </c>
      <c r="B715" t="s">
        <v>1159</v>
      </c>
      <c r="C715" t="s">
        <v>656</v>
      </c>
      <c r="D715">
        <v>138</v>
      </c>
      <c r="E715">
        <v>35</v>
      </c>
    </row>
    <row r="716" spans="1:5">
      <c r="A716">
        <v>23</v>
      </c>
      <c r="B716" t="s">
        <v>1159</v>
      </c>
      <c r="C716" t="s">
        <v>657</v>
      </c>
      <c r="D716">
        <v>299</v>
      </c>
      <c r="E716">
        <v>36</v>
      </c>
    </row>
    <row r="717" spans="1:5">
      <c r="A717">
        <v>23</v>
      </c>
      <c r="B717" t="s">
        <v>1159</v>
      </c>
      <c r="C717" t="s">
        <v>658</v>
      </c>
      <c r="D717">
        <v>495</v>
      </c>
      <c r="E717">
        <v>37</v>
      </c>
    </row>
    <row r="718" spans="1:5">
      <c r="A718">
        <v>23</v>
      </c>
      <c r="B718" t="s">
        <v>1159</v>
      </c>
      <c r="C718" t="s">
        <v>659</v>
      </c>
      <c r="D718">
        <v>272</v>
      </c>
      <c r="E718">
        <v>38</v>
      </c>
    </row>
    <row r="719" spans="1:5">
      <c r="A719">
        <v>23</v>
      </c>
      <c r="B719" t="s">
        <v>1159</v>
      </c>
      <c r="C719" t="s">
        <v>660</v>
      </c>
      <c r="D719">
        <v>134</v>
      </c>
      <c r="E719">
        <v>39</v>
      </c>
    </row>
    <row r="720" spans="1:5">
      <c r="A720">
        <v>23</v>
      </c>
      <c r="B720" t="s">
        <v>1159</v>
      </c>
      <c r="C720" t="s">
        <v>661</v>
      </c>
      <c r="D720">
        <v>379</v>
      </c>
      <c r="E720">
        <v>40</v>
      </c>
    </row>
    <row r="721" spans="1:5">
      <c r="A721">
        <v>23</v>
      </c>
      <c r="B721" t="s">
        <v>1159</v>
      </c>
      <c r="C721" t="s">
        <v>662</v>
      </c>
      <c r="D721">
        <v>393</v>
      </c>
      <c r="E721">
        <v>41</v>
      </c>
    </row>
    <row r="722" spans="1:5">
      <c r="A722">
        <v>23</v>
      </c>
      <c r="B722" t="s">
        <v>1159</v>
      </c>
      <c r="C722" t="s">
        <v>663</v>
      </c>
      <c r="D722">
        <v>311</v>
      </c>
      <c r="E722">
        <v>42</v>
      </c>
    </row>
    <row r="723" spans="1:5">
      <c r="A723">
        <v>23</v>
      </c>
      <c r="B723" t="s">
        <v>1159</v>
      </c>
      <c r="C723" t="s">
        <v>664</v>
      </c>
      <c r="D723">
        <v>348</v>
      </c>
      <c r="E723">
        <v>43</v>
      </c>
    </row>
    <row r="724" spans="1:5">
      <c r="A724">
        <v>23</v>
      </c>
      <c r="B724" t="s">
        <v>1159</v>
      </c>
      <c r="C724" t="s">
        <v>665</v>
      </c>
      <c r="D724">
        <v>426</v>
      </c>
      <c r="E724">
        <v>44</v>
      </c>
    </row>
    <row r="725" spans="1:5">
      <c r="A725">
        <v>23</v>
      </c>
      <c r="B725" t="s">
        <v>1159</v>
      </c>
      <c r="C725" t="s">
        <v>666</v>
      </c>
      <c r="D725">
        <v>385</v>
      </c>
      <c r="E725">
        <v>45</v>
      </c>
    </row>
    <row r="726" spans="1:5">
      <c r="A726">
        <v>23</v>
      </c>
      <c r="B726" t="s">
        <v>1159</v>
      </c>
      <c r="C726" t="s">
        <v>667</v>
      </c>
      <c r="D726">
        <v>173</v>
      </c>
      <c r="E726">
        <v>46</v>
      </c>
    </row>
    <row r="727" spans="1:5">
      <c r="A727">
        <v>23</v>
      </c>
      <c r="B727" t="s">
        <v>1159</v>
      </c>
      <c r="C727" t="s">
        <v>627</v>
      </c>
      <c r="D727">
        <v>217</v>
      </c>
      <c r="E727">
        <v>47</v>
      </c>
    </row>
    <row r="728" spans="1:5">
      <c r="A728">
        <v>23</v>
      </c>
      <c r="B728" t="s">
        <v>1159</v>
      </c>
      <c r="C728" t="s">
        <v>628</v>
      </c>
      <c r="D728">
        <v>300</v>
      </c>
      <c r="E728">
        <v>48</v>
      </c>
    </row>
    <row r="729" spans="1:5">
      <c r="A729">
        <v>23</v>
      </c>
      <c r="B729" t="s">
        <v>1159</v>
      </c>
      <c r="C729" t="s">
        <v>629</v>
      </c>
      <c r="D729">
        <v>381</v>
      </c>
      <c r="E729">
        <v>49</v>
      </c>
    </row>
    <row r="730" spans="1:5">
      <c r="A730">
        <v>23</v>
      </c>
      <c r="B730" t="s">
        <v>1159</v>
      </c>
      <c r="C730" t="s">
        <v>630</v>
      </c>
      <c r="D730">
        <v>181</v>
      </c>
      <c r="E730">
        <v>50</v>
      </c>
    </row>
    <row r="731" spans="1:5">
      <c r="A731">
        <v>23</v>
      </c>
      <c r="B731" t="s">
        <v>1159</v>
      </c>
      <c r="C731" t="s">
        <v>631</v>
      </c>
      <c r="D731">
        <v>353</v>
      </c>
      <c r="E731">
        <v>51</v>
      </c>
    </row>
    <row r="732" spans="1:5">
      <c r="A732">
        <v>23</v>
      </c>
      <c r="B732" t="s">
        <v>1159</v>
      </c>
      <c r="C732" t="s">
        <v>894</v>
      </c>
      <c r="D732">
        <v>199</v>
      </c>
      <c r="E732">
        <v>52</v>
      </c>
    </row>
    <row r="733" spans="1:5">
      <c r="A733">
        <v>23</v>
      </c>
      <c r="B733" t="s">
        <v>1159</v>
      </c>
      <c r="C733" t="s">
        <v>895</v>
      </c>
      <c r="D733">
        <v>193</v>
      </c>
      <c r="E733">
        <v>53</v>
      </c>
    </row>
    <row r="734" spans="1:5">
      <c r="A734">
        <v>23</v>
      </c>
      <c r="B734" t="s">
        <v>1159</v>
      </c>
      <c r="C734" t="s">
        <v>896</v>
      </c>
      <c r="D734">
        <v>229</v>
      </c>
      <c r="E734">
        <v>54</v>
      </c>
    </row>
    <row r="735" spans="1:5">
      <c r="A735">
        <v>23</v>
      </c>
      <c r="B735" t="s">
        <v>1159</v>
      </c>
      <c r="C735" t="s">
        <v>897</v>
      </c>
      <c r="D735">
        <v>189</v>
      </c>
      <c r="E735">
        <v>55</v>
      </c>
    </row>
    <row r="736" spans="1:5">
      <c r="A736">
        <v>23</v>
      </c>
      <c r="B736" t="s">
        <v>1159</v>
      </c>
      <c r="C736" t="s">
        <v>898</v>
      </c>
      <c r="D736">
        <v>176</v>
      </c>
      <c r="E736">
        <v>56</v>
      </c>
    </row>
    <row r="737" spans="1:5">
      <c r="A737">
        <v>23</v>
      </c>
      <c r="B737" t="s">
        <v>1159</v>
      </c>
      <c r="C737" t="s">
        <v>899</v>
      </c>
      <c r="D737">
        <v>280</v>
      </c>
      <c r="E737">
        <v>57</v>
      </c>
    </row>
    <row r="738" spans="1:5">
      <c r="A738">
        <v>23</v>
      </c>
      <c r="B738" t="s">
        <v>1159</v>
      </c>
      <c r="C738" t="s">
        <v>900</v>
      </c>
      <c r="D738">
        <v>250</v>
      </c>
      <c r="E738">
        <v>58</v>
      </c>
    </row>
    <row r="739" spans="1:5">
      <c r="A739">
        <v>23</v>
      </c>
      <c r="B739" t="s">
        <v>1159</v>
      </c>
      <c r="C739" t="s">
        <v>901</v>
      </c>
      <c r="D739">
        <v>296</v>
      </c>
      <c r="E739">
        <v>59</v>
      </c>
    </row>
    <row r="740" spans="1:5">
      <c r="A740">
        <v>23</v>
      </c>
      <c r="B740" t="s">
        <v>1159</v>
      </c>
      <c r="C740" t="s">
        <v>902</v>
      </c>
      <c r="D740">
        <v>316</v>
      </c>
      <c r="E740">
        <v>60</v>
      </c>
    </row>
    <row r="741" spans="1:5">
      <c r="A741">
        <v>23</v>
      </c>
      <c r="B741" t="s">
        <v>1159</v>
      </c>
      <c r="C741" t="s">
        <v>903</v>
      </c>
      <c r="D741">
        <v>181</v>
      </c>
      <c r="E741">
        <v>61</v>
      </c>
    </row>
    <row r="742" spans="1:5">
      <c r="A742">
        <v>23</v>
      </c>
      <c r="B742" t="s">
        <v>1159</v>
      </c>
      <c r="C742" t="s">
        <v>904</v>
      </c>
      <c r="D742">
        <v>175</v>
      </c>
      <c r="E742">
        <v>62</v>
      </c>
    </row>
    <row r="743" spans="1:5">
      <c r="A743">
        <v>23</v>
      </c>
      <c r="B743" t="s">
        <v>1159</v>
      </c>
      <c r="C743" t="s">
        <v>905</v>
      </c>
      <c r="D743">
        <v>250</v>
      </c>
      <c r="E743">
        <v>63</v>
      </c>
    </row>
    <row r="744" spans="1:5">
      <c r="A744">
        <v>23</v>
      </c>
      <c r="B744" t="s">
        <v>1159</v>
      </c>
      <c r="C744" t="s">
        <v>906</v>
      </c>
      <c r="D744">
        <v>150</v>
      </c>
      <c r="E744">
        <v>64</v>
      </c>
    </row>
    <row r="745" spans="1:5">
      <c r="A745">
        <v>23</v>
      </c>
      <c r="B745" t="s">
        <v>1159</v>
      </c>
      <c r="C745" t="s">
        <v>907</v>
      </c>
      <c r="D745">
        <v>362</v>
      </c>
      <c r="E745">
        <v>65</v>
      </c>
    </row>
    <row r="746" spans="1:5">
      <c r="A746">
        <v>23</v>
      </c>
      <c r="B746" t="s">
        <v>1159</v>
      </c>
      <c r="C746" t="s">
        <v>609</v>
      </c>
      <c r="D746">
        <v>398</v>
      </c>
      <c r="E746">
        <v>66</v>
      </c>
    </row>
    <row r="747" spans="1:5">
      <c r="A747">
        <v>24</v>
      </c>
      <c r="B747" t="s">
        <v>1160</v>
      </c>
      <c r="C747" t="s">
        <v>610</v>
      </c>
      <c r="D747">
        <v>271</v>
      </c>
      <c r="E747">
        <v>1</v>
      </c>
    </row>
    <row r="748" spans="1:5">
      <c r="A748">
        <v>24</v>
      </c>
      <c r="B748" t="s">
        <v>1160</v>
      </c>
      <c r="C748" t="s">
        <v>611</v>
      </c>
      <c r="D748">
        <v>503</v>
      </c>
      <c r="E748">
        <v>2</v>
      </c>
    </row>
    <row r="749" spans="1:5">
      <c r="A749">
        <v>24</v>
      </c>
      <c r="B749" t="s">
        <v>1160</v>
      </c>
      <c r="C749" t="s">
        <v>612</v>
      </c>
      <c r="D749">
        <v>405</v>
      </c>
      <c r="E749">
        <v>3</v>
      </c>
    </row>
    <row r="750" spans="1:5">
      <c r="A750">
        <v>24</v>
      </c>
      <c r="B750" t="s">
        <v>1160</v>
      </c>
      <c r="C750" t="s">
        <v>613</v>
      </c>
      <c r="D750">
        <v>419</v>
      </c>
      <c r="E750">
        <v>4</v>
      </c>
    </row>
    <row r="751" spans="1:5">
      <c r="A751">
        <v>24</v>
      </c>
      <c r="B751" t="s">
        <v>1160</v>
      </c>
      <c r="C751" t="s">
        <v>614</v>
      </c>
      <c r="D751">
        <v>420</v>
      </c>
      <c r="E751">
        <v>5</v>
      </c>
    </row>
    <row r="752" spans="1:5">
      <c r="A752">
        <v>24</v>
      </c>
      <c r="B752" t="s">
        <v>1160</v>
      </c>
      <c r="C752" t="s">
        <v>615</v>
      </c>
      <c r="D752">
        <v>416</v>
      </c>
      <c r="E752">
        <v>6</v>
      </c>
    </row>
    <row r="753" spans="1:5">
      <c r="A753">
        <v>24</v>
      </c>
      <c r="B753" t="s">
        <v>1160</v>
      </c>
      <c r="C753" t="s">
        <v>616</v>
      </c>
      <c r="D753">
        <v>490</v>
      </c>
      <c r="E753">
        <v>7</v>
      </c>
    </row>
    <row r="754" spans="1:5">
      <c r="A754">
        <v>24</v>
      </c>
      <c r="B754" t="s">
        <v>1160</v>
      </c>
      <c r="C754" t="s">
        <v>617</v>
      </c>
      <c r="D754">
        <v>336</v>
      </c>
      <c r="E754">
        <v>8</v>
      </c>
    </row>
    <row r="755" spans="1:5">
      <c r="A755">
        <v>24</v>
      </c>
      <c r="B755" t="s">
        <v>1160</v>
      </c>
      <c r="C755" t="s">
        <v>618</v>
      </c>
      <c r="D755">
        <v>338</v>
      </c>
      <c r="E755">
        <v>9</v>
      </c>
    </row>
    <row r="756" spans="1:5">
      <c r="A756">
        <v>24</v>
      </c>
      <c r="B756" t="s">
        <v>1160</v>
      </c>
      <c r="C756" t="s">
        <v>619</v>
      </c>
      <c r="D756">
        <v>328</v>
      </c>
      <c r="E756">
        <v>10</v>
      </c>
    </row>
    <row r="757" spans="1:5">
      <c r="A757">
        <v>24</v>
      </c>
      <c r="B757" t="s">
        <v>1160</v>
      </c>
      <c r="C757" t="s">
        <v>620</v>
      </c>
      <c r="D757">
        <v>347</v>
      </c>
      <c r="E757">
        <v>11</v>
      </c>
    </row>
    <row r="758" spans="1:5">
      <c r="A758">
        <v>24</v>
      </c>
      <c r="B758" t="s">
        <v>1160</v>
      </c>
      <c r="C758" t="s">
        <v>621</v>
      </c>
      <c r="D758">
        <v>265</v>
      </c>
      <c r="E758">
        <v>12</v>
      </c>
    </row>
    <row r="759" spans="1:5">
      <c r="A759">
        <v>24</v>
      </c>
      <c r="B759" t="s">
        <v>1160</v>
      </c>
      <c r="C759" t="s">
        <v>622</v>
      </c>
      <c r="D759">
        <v>366</v>
      </c>
      <c r="E759">
        <v>13</v>
      </c>
    </row>
    <row r="760" spans="1:5">
      <c r="A760">
        <v>24</v>
      </c>
      <c r="B760" t="s">
        <v>1160</v>
      </c>
      <c r="C760" t="s">
        <v>623</v>
      </c>
      <c r="D760">
        <v>348</v>
      </c>
      <c r="E760">
        <v>14</v>
      </c>
    </row>
    <row r="761" spans="1:5">
      <c r="A761">
        <v>24</v>
      </c>
      <c r="B761" t="s">
        <v>1160</v>
      </c>
      <c r="C761" t="s">
        <v>624</v>
      </c>
      <c r="D761">
        <v>323</v>
      </c>
      <c r="E761">
        <v>15</v>
      </c>
    </row>
    <row r="762" spans="1:5">
      <c r="A762">
        <v>24</v>
      </c>
      <c r="B762" t="s">
        <v>1160</v>
      </c>
      <c r="C762" t="s">
        <v>625</v>
      </c>
      <c r="D762">
        <v>325</v>
      </c>
      <c r="E762">
        <v>16</v>
      </c>
    </row>
    <row r="763" spans="1:5">
      <c r="A763">
        <v>24</v>
      </c>
      <c r="B763" t="s">
        <v>1160</v>
      </c>
      <c r="C763" t="s">
        <v>626</v>
      </c>
      <c r="D763">
        <v>408</v>
      </c>
      <c r="E763">
        <v>17</v>
      </c>
    </row>
    <row r="764" spans="1:5">
      <c r="A764">
        <v>24</v>
      </c>
      <c r="B764" t="s">
        <v>1160</v>
      </c>
      <c r="C764" t="s">
        <v>862</v>
      </c>
      <c r="D764">
        <v>318</v>
      </c>
      <c r="E764">
        <v>18</v>
      </c>
    </row>
    <row r="765" spans="1:5">
      <c r="A765">
        <v>24</v>
      </c>
      <c r="B765" t="s">
        <v>1160</v>
      </c>
      <c r="C765" t="s">
        <v>863</v>
      </c>
      <c r="D765">
        <v>245</v>
      </c>
      <c r="E765">
        <v>19</v>
      </c>
    </row>
    <row r="766" spans="1:5">
      <c r="A766">
        <v>24</v>
      </c>
      <c r="B766" t="s">
        <v>1160</v>
      </c>
      <c r="C766" t="s">
        <v>864</v>
      </c>
      <c r="D766">
        <v>274</v>
      </c>
      <c r="E766">
        <v>20</v>
      </c>
    </row>
    <row r="767" spans="1:5">
      <c r="A767">
        <v>24</v>
      </c>
      <c r="B767" t="s">
        <v>1160</v>
      </c>
      <c r="C767" t="s">
        <v>865</v>
      </c>
      <c r="D767">
        <v>217</v>
      </c>
      <c r="E767">
        <v>21</v>
      </c>
    </row>
    <row r="768" spans="1:5">
      <c r="A768">
        <v>24</v>
      </c>
      <c r="B768" t="s">
        <v>1160</v>
      </c>
      <c r="C768" t="s">
        <v>866</v>
      </c>
      <c r="D768">
        <v>408</v>
      </c>
      <c r="E768">
        <v>22</v>
      </c>
    </row>
    <row r="769" spans="1:5">
      <c r="A769">
        <v>24</v>
      </c>
      <c r="B769" t="s">
        <v>1160</v>
      </c>
      <c r="C769" t="s">
        <v>867</v>
      </c>
      <c r="D769">
        <v>566</v>
      </c>
      <c r="E769">
        <v>23</v>
      </c>
    </row>
    <row r="770" spans="1:5">
      <c r="A770">
        <v>24</v>
      </c>
      <c r="B770" t="s">
        <v>1160</v>
      </c>
      <c r="C770" t="s">
        <v>868</v>
      </c>
      <c r="D770">
        <v>167</v>
      </c>
      <c r="E770">
        <v>24</v>
      </c>
    </row>
    <row r="771" spans="1:5">
      <c r="A771">
        <v>24</v>
      </c>
      <c r="B771" t="s">
        <v>1160</v>
      </c>
      <c r="C771" t="s">
        <v>869</v>
      </c>
      <c r="D771">
        <v>508</v>
      </c>
      <c r="E771">
        <v>25</v>
      </c>
    </row>
    <row r="772" spans="1:5">
      <c r="A772">
        <v>24</v>
      </c>
      <c r="B772" t="s">
        <v>1160</v>
      </c>
      <c r="C772" t="s">
        <v>870</v>
      </c>
      <c r="D772">
        <v>370</v>
      </c>
      <c r="E772">
        <v>26</v>
      </c>
    </row>
    <row r="773" spans="1:5">
      <c r="A773">
        <v>24</v>
      </c>
      <c r="B773" t="s">
        <v>1160</v>
      </c>
      <c r="C773" t="s">
        <v>871</v>
      </c>
      <c r="D773">
        <v>350</v>
      </c>
      <c r="E773">
        <v>27</v>
      </c>
    </row>
    <row r="774" spans="1:5">
      <c r="A774">
        <v>24</v>
      </c>
      <c r="B774" t="s">
        <v>1160</v>
      </c>
      <c r="C774" t="s">
        <v>872</v>
      </c>
      <c r="D774">
        <v>251</v>
      </c>
      <c r="E774">
        <v>28</v>
      </c>
    </row>
    <row r="775" spans="1:5">
      <c r="A775">
        <v>24</v>
      </c>
      <c r="B775" t="s">
        <v>1160</v>
      </c>
      <c r="C775" t="s">
        <v>873</v>
      </c>
      <c r="D775">
        <v>446</v>
      </c>
      <c r="E775">
        <v>29</v>
      </c>
    </row>
    <row r="776" spans="1:5">
      <c r="A776">
        <v>24</v>
      </c>
      <c r="B776" t="s">
        <v>1160</v>
      </c>
      <c r="C776" t="s">
        <v>603</v>
      </c>
      <c r="D776">
        <v>327</v>
      </c>
      <c r="E776">
        <v>30</v>
      </c>
    </row>
    <row r="777" spans="1:5">
      <c r="A777">
        <v>24</v>
      </c>
      <c r="B777" t="s">
        <v>1160</v>
      </c>
      <c r="C777" t="s">
        <v>604</v>
      </c>
      <c r="D777">
        <v>556</v>
      </c>
      <c r="E777">
        <v>31</v>
      </c>
    </row>
    <row r="778" spans="1:5">
      <c r="A778">
        <v>24</v>
      </c>
      <c r="B778" t="s">
        <v>1160</v>
      </c>
      <c r="C778" t="s">
        <v>605</v>
      </c>
      <c r="D778">
        <v>657</v>
      </c>
      <c r="E778">
        <v>32</v>
      </c>
    </row>
    <row r="779" spans="1:5">
      <c r="A779">
        <v>24</v>
      </c>
      <c r="B779" t="s">
        <v>1160</v>
      </c>
      <c r="C779" t="s">
        <v>606</v>
      </c>
      <c r="D779">
        <v>385</v>
      </c>
      <c r="E779">
        <v>33</v>
      </c>
    </row>
    <row r="780" spans="1:5">
      <c r="A780">
        <v>24</v>
      </c>
      <c r="B780" t="s">
        <v>1160</v>
      </c>
      <c r="C780" t="s">
        <v>607</v>
      </c>
      <c r="D780">
        <v>375</v>
      </c>
      <c r="E780">
        <v>34</v>
      </c>
    </row>
    <row r="781" spans="1:5">
      <c r="A781">
        <v>24</v>
      </c>
      <c r="B781" t="s">
        <v>1160</v>
      </c>
      <c r="C781" t="s">
        <v>608</v>
      </c>
      <c r="D781">
        <v>309</v>
      </c>
      <c r="E781">
        <v>35</v>
      </c>
    </row>
    <row r="782" spans="1:5">
      <c r="A782">
        <v>24</v>
      </c>
      <c r="B782" t="s">
        <v>1160</v>
      </c>
      <c r="C782" t="s">
        <v>844</v>
      </c>
      <c r="D782">
        <v>494</v>
      </c>
      <c r="E782">
        <v>36</v>
      </c>
    </row>
    <row r="783" spans="1:5">
      <c r="A783">
        <v>24</v>
      </c>
      <c r="B783" t="s">
        <v>1160</v>
      </c>
      <c r="C783" t="s">
        <v>845</v>
      </c>
      <c r="D783">
        <v>289</v>
      </c>
      <c r="E783">
        <v>37</v>
      </c>
    </row>
    <row r="784" spans="1:5">
      <c r="A784">
        <v>24</v>
      </c>
      <c r="B784" t="s">
        <v>1160</v>
      </c>
      <c r="C784" t="s">
        <v>846</v>
      </c>
      <c r="D784">
        <v>428</v>
      </c>
      <c r="E784">
        <v>38</v>
      </c>
    </row>
    <row r="785" spans="1:5">
      <c r="A785">
        <v>24</v>
      </c>
      <c r="B785" t="s">
        <v>1160</v>
      </c>
      <c r="C785" t="s">
        <v>847</v>
      </c>
      <c r="D785">
        <v>262</v>
      </c>
      <c r="E785">
        <v>39</v>
      </c>
    </row>
    <row r="786" spans="1:5">
      <c r="A786">
        <v>24</v>
      </c>
      <c r="B786" t="s">
        <v>1160</v>
      </c>
      <c r="C786" t="s">
        <v>848</v>
      </c>
      <c r="D786">
        <v>311</v>
      </c>
      <c r="E786">
        <v>40</v>
      </c>
    </row>
    <row r="787" spans="1:5">
      <c r="A787">
        <v>24</v>
      </c>
      <c r="B787" t="s">
        <v>1160</v>
      </c>
      <c r="C787" t="s">
        <v>849</v>
      </c>
      <c r="D787">
        <v>305</v>
      </c>
      <c r="E787">
        <v>41</v>
      </c>
    </row>
    <row r="788" spans="1:5">
      <c r="A788">
        <v>24</v>
      </c>
      <c r="B788" t="s">
        <v>1160</v>
      </c>
      <c r="C788" t="s">
        <v>850</v>
      </c>
      <c r="D788">
        <v>320</v>
      </c>
      <c r="E788">
        <v>42</v>
      </c>
    </row>
    <row r="789" spans="1:5">
      <c r="A789">
        <v>24</v>
      </c>
      <c r="B789" t="s">
        <v>1160</v>
      </c>
      <c r="C789" t="s">
        <v>851</v>
      </c>
      <c r="D789">
        <v>199</v>
      </c>
      <c r="E789">
        <v>43</v>
      </c>
    </row>
    <row r="790" spans="1:5">
      <c r="A790">
        <v>24</v>
      </c>
      <c r="B790" t="s">
        <v>1160</v>
      </c>
      <c r="C790" t="s">
        <v>852</v>
      </c>
      <c r="D790">
        <v>512</v>
      </c>
      <c r="E790">
        <v>44</v>
      </c>
    </row>
    <row r="791" spans="1:5">
      <c r="A791">
        <v>24</v>
      </c>
      <c r="B791" t="s">
        <v>1160</v>
      </c>
      <c r="C791" t="s">
        <v>853</v>
      </c>
      <c r="D791">
        <v>69</v>
      </c>
      <c r="E791">
        <v>45</v>
      </c>
    </row>
    <row r="792" spans="1:5">
      <c r="A792">
        <v>24</v>
      </c>
      <c r="B792" t="s">
        <v>1160</v>
      </c>
      <c r="C792" t="s">
        <v>854</v>
      </c>
      <c r="D792">
        <v>361</v>
      </c>
      <c r="E792">
        <v>46</v>
      </c>
    </row>
    <row r="793" spans="1:5">
      <c r="A793">
        <v>24</v>
      </c>
      <c r="B793" t="s">
        <v>1160</v>
      </c>
      <c r="C793" t="s">
        <v>855</v>
      </c>
      <c r="D793">
        <v>96</v>
      </c>
      <c r="E793">
        <v>47</v>
      </c>
    </row>
    <row r="794" spans="1:5">
      <c r="A794">
        <v>24</v>
      </c>
      <c r="B794" t="s">
        <v>1160</v>
      </c>
      <c r="C794" t="s">
        <v>856</v>
      </c>
      <c r="D794">
        <v>540</v>
      </c>
      <c r="E794">
        <v>48</v>
      </c>
    </row>
    <row r="795" spans="1:5">
      <c r="A795">
        <v>24</v>
      </c>
      <c r="B795" t="s">
        <v>1160</v>
      </c>
      <c r="C795" t="s">
        <v>857</v>
      </c>
      <c r="D795">
        <v>507</v>
      </c>
      <c r="E795">
        <v>49</v>
      </c>
    </row>
    <row r="796" spans="1:5">
      <c r="A796">
        <v>24</v>
      </c>
      <c r="B796" t="s">
        <v>1160</v>
      </c>
      <c r="C796" t="s">
        <v>858</v>
      </c>
      <c r="D796">
        <v>658</v>
      </c>
      <c r="E796">
        <v>50</v>
      </c>
    </row>
    <row r="797" spans="1:5">
      <c r="A797">
        <v>24</v>
      </c>
      <c r="B797" t="s">
        <v>1160</v>
      </c>
      <c r="C797" t="s">
        <v>859</v>
      </c>
      <c r="D797">
        <v>828</v>
      </c>
      <c r="E797">
        <v>51</v>
      </c>
    </row>
    <row r="798" spans="1:5">
      <c r="A798">
        <v>24</v>
      </c>
      <c r="B798" t="s">
        <v>1160</v>
      </c>
      <c r="C798" t="s">
        <v>860</v>
      </c>
      <c r="D798">
        <v>475</v>
      </c>
      <c r="E798">
        <v>52</v>
      </c>
    </row>
    <row r="799" spans="1:5">
      <c r="A799">
        <v>25</v>
      </c>
      <c r="B799" t="s">
        <v>1161</v>
      </c>
      <c r="C799" t="s">
        <v>861</v>
      </c>
      <c r="D799">
        <v>415</v>
      </c>
      <c r="E799">
        <v>1</v>
      </c>
    </row>
    <row r="800" spans="1:5">
      <c r="A800">
        <v>25</v>
      </c>
      <c r="B800" t="s">
        <v>1161</v>
      </c>
      <c r="C800" t="s">
        <v>827</v>
      </c>
      <c r="D800">
        <v>416</v>
      </c>
      <c r="E800">
        <v>2</v>
      </c>
    </row>
    <row r="801" spans="1:5">
      <c r="A801">
        <v>25</v>
      </c>
      <c r="B801" t="s">
        <v>1161</v>
      </c>
      <c r="C801" t="s">
        <v>828</v>
      </c>
      <c r="D801">
        <v>481</v>
      </c>
      <c r="E801">
        <v>3</v>
      </c>
    </row>
    <row r="802" spans="1:5">
      <c r="A802">
        <v>25</v>
      </c>
      <c r="B802" t="s">
        <v>1161</v>
      </c>
      <c r="C802" t="s">
        <v>829</v>
      </c>
      <c r="D802">
        <v>297</v>
      </c>
      <c r="E802">
        <v>4</v>
      </c>
    </row>
    <row r="803" spans="1:5">
      <c r="A803">
        <v>25</v>
      </c>
      <c r="B803" t="s">
        <v>1161</v>
      </c>
      <c r="C803" t="s">
        <v>830</v>
      </c>
      <c r="D803">
        <v>174</v>
      </c>
      <c r="E803">
        <v>5</v>
      </c>
    </row>
    <row r="804" spans="1:5">
      <c r="A804">
        <v>26</v>
      </c>
      <c r="B804" t="s">
        <v>1162</v>
      </c>
      <c r="C804" t="s">
        <v>831</v>
      </c>
      <c r="D804">
        <v>423</v>
      </c>
      <c r="E804">
        <v>1</v>
      </c>
    </row>
    <row r="805" spans="1:5">
      <c r="A805">
        <v>26</v>
      </c>
      <c r="B805" t="s">
        <v>1162</v>
      </c>
      <c r="C805" t="s">
        <v>832</v>
      </c>
      <c r="D805">
        <v>143</v>
      </c>
      <c r="E805">
        <v>2</v>
      </c>
    </row>
    <row r="806" spans="1:5">
      <c r="A806">
        <v>26</v>
      </c>
      <c r="B806" t="s">
        <v>1162</v>
      </c>
      <c r="C806" t="s">
        <v>833</v>
      </c>
      <c r="D806">
        <v>399</v>
      </c>
      <c r="E806">
        <v>3</v>
      </c>
    </row>
    <row r="807" spans="1:5">
      <c r="A807">
        <v>26</v>
      </c>
      <c r="B807" t="s">
        <v>1162</v>
      </c>
      <c r="C807" t="s">
        <v>834</v>
      </c>
      <c r="D807">
        <v>252</v>
      </c>
      <c r="E807">
        <v>4</v>
      </c>
    </row>
    <row r="808" spans="1:5">
      <c r="A808">
        <v>26</v>
      </c>
      <c r="B808" t="s">
        <v>1162</v>
      </c>
      <c r="C808" t="s">
        <v>835</v>
      </c>
      <c r="D808">
        <v>303</v>
      </c>
      <c r="E808">
        <v>5</v>
      </c>
    </row>
    <row r="809" spans="1:5">
      <c r="A809">
        <v>26</v>
      </c>
      <c r="B809" t="s">
        <v>1162</v>
      </c>
      <c r="C809" t="s">
        <v>836</v>
      </c>
      <c r="D809">
        <v>238</v>
      </c>
      <c r="E809">
        <v>6</v>
      </c>
    </row>
    <row r="810" spans="1:5">
      <c r="A810">
        <v>26</v>
      </c>
      <c r="B810" t="s">
        <v>1162</v>
      </c>
      <c r="C810" t="s">
        <v>837</v>
      </c>
      <c r="D810">
        <v>353</v>
      </c>
      <c r="E810">
        <v>7</v>
      </c>
    </row>
    <row r="811" spans="1:5">
      <c r="A811">
        <v>26</v>
      </c>
      <c r="B811" t="s">
        <v>1162</v>
      </c>
      <c r="C811" t="s">
        <v>838</v>
      </c>
      <c r="D811">
        <v>290</v>
      </c>
      <c r="E811">
        <v>8</v>
      </c>
    </row>
    <row r="812" spans="1:5">
      <c r="A812">
        <v>26</v>
      </c>
      <c r="B812" t="s">
        <v>1162</v>
      </c>
      <c r="C812" t="s">
        <v>839</v>
      </c>
      <c r="D812">
        <v>186</v>
      </c>
      <c r="E812">
        <v>9</v>
      </c>
    </row>
    <row r="813" spans="1:5">
      <c r="A813">
        <v>26</v>
      </c>
      <c r="B813" t="s">
        <v>1162</v>
      </c>
      <c r="C813" t="s">
        <v>840</v>
      </c>
      <c r="D813">
        <v>322</v>
      </c>
      <c r="E813">
        <v>10</v>
      </c>
    </row>
    <row r="814" spans="1:5">
      <c r="A814">
        <v>26</v>
      </c>
      <c r="B814" t="s">
        <v>1162</v>
      </c>
      <c r="C814" t="s">
        <v>841</v>
      </c>
      <c r="D814">
        <v>325</v>
      </c>
      <c r="E814">
        <v>11</v>
      </c>
    </row>
    <row r="815" spans="1:5">
      <c r="A815">
        <v>26</v>
      </c>
      <c r="B815" t="s">
        <v>1162</v>
      </c>
      <c r="C815" t="s">
        <v>842</v>
      </c>
      <c r="D815">
        <v>356</v>
      </c>
      <c r="E815">
        <v>12</v>
      </c>
    </row>
    <row r="816" spans="1:5">
      <c r="A816">
        <v>26</v>
      </c>
      <c r="B816" t="s">
        <v>1162</v>
      </c>
      <c r="C816" t="s">
        <v>843</v>
      </c>
      <c r="D816">
        <v>321</v>
      </c>
      <c r="E816">
        <v>13</v>
      </c>
    </row>
    <row r="817" spans="1:5">
      <c r="A817">
        <v>26</v>
      </c>
      <c r="B817" t="s">
        <v>1162</v>
      </c>
      <c r="C817" t="s">
        <v>809</v>
      </c>
      <c r="D817">
        <v>323</v>
      </c>
      <c r="E817">
        <v>14</v>
      </c>
    </row>
    <row r="818" spans="1:5">
      <c r="A818">
        <v>26</v>
      </c>
      <c r="B818" t="s">
        <v>1162</v>
      </c>
      <c r="C818" t="s">
        <v>810</v>
      </c>
      <c r="D818">
        <v>91</v>
      </c>
      <c r="E818">
        <v>15</v>
      </c>
    </row>
    <row r="819" spans="1:5">
      <c r="A819">
        <v>26</v>
      </c>
      <c r="B819" t="s">
        <v>1162</v>
      </c>
      <c r="C819" t="s">
        <v>811</v>
      </c>
      <c r="D819">
        <v>870</v>
      </c>
      <c r="E819">
        <v>16</v>
      </c>
    </row>
    <row r="820" spans="1:5">
      <c r="A820">
        <v>26</v>
      </c>
      <c r="B820" t="s">
        <v>1162</v>
      </c>
      <c r="C820" t="s">
        <v>812</v>
      </c>
      <c r="D820">
        <v>349</v>
      </c>
      <c r="E820">
        <v>17</v>
      </c>
    </row>
    <row r="821" spans="1:5">
      <c r="A821">
        <v>26</v>
      </c>
      <c r="B821" t="s">
        <v>1162</v>
      </c>
      <c r="C821" t="s">
        <v>813</v>
      </c>
      <c r="D821">
        <v>421</v>
      </c>
      <c r="E821">
        <v>18</v>
      </c>
    </row>
    <row r="822" spans="1:5">
      <c r="A822">
        <v>26</v>
      </c>
      <c r="B822" t="s">
        <v>1162</v>
      </c>
      <c r="C822" t="s">
        <v>814</v>
      </c>
      <c r="D822">
        <v>164</v>
      </c>
      <c r="E822">
        <v>19</v>
      </c>
    </row>
    <row r="823" spans="1:5">
      <c r="A823">
        <v>26</v>
      </c>
      <c r="B823" t="s">
        <v>1162</v>
      </c>
      <c r="C823" t="s">
        <v>815</v>
      </c>
      <c r="D823">
        <v>666</v>
      </c>
      <c r="E823">
        <v>20</v>
      </c>
    </row>
    <row r="824" spans="1:5">
      <c r="A824">
        <v>26</v>
      </c>
      <c r="B824" t="s">
        <v>1162</v>
      </c>
      <c r="C824" t="s">
        <v>816</v>
      </c>
      <c r="D824">
        <v>502</v>
      </c>
      <c r="E824">
        <v>21</v>
      </c>
    </row>
    <row r="825" spans="1:5">
      <c r="A825">
        <v>26</v>
      </c>
      <c r="B825" t="s">
        <v>1162</v>
      </c>
      <c r="C825" t="s">
        <v>817</v>
      </c>
      <c r="D825">
        <v>393</v>
      </c>
      <c r="E825">
        <v>22</v>
      </c>
    </row>
    <row r="826" spans="1:5">
      <c r="A826">
        <v>26</v>
      </c>
      <c r="B826" t="s">
        <v>1162</v>
      </c>
      <c r="C826" t="s">
        <v>818</v>
      </c>
      <c r="D826">
        <v>669</v>
      </c>
      <c r="E826">
        <v>23</v>
      </c>
    </row>
    <row r="827" spans="1:5">
      <c r="A827">
        <v>26</v>
      </c>
      <c r="B827" t="s">
        <v>1162</v>
      </c>
      <c r="C827" t="s">
        <v>819</v>
      </c>
      <c r="D827">
        <v>353</v>
      </c>
      <c r="E827">
        <v>24</v>
      </c>
    </row>
    <row r="828" spans="1:5">
      <c r="A828">
        <v>26</v>
      </c>
      <c r="B828" t="s">
        <v>1162</v>
      </c>
      <c r="C828" t="s">
        <v>820</v>
      </c>
      <c r="D828">
        <v>242</v>
      </c>
      <c r="E828">
        <v>25</v>
      </c>
    </row>
    <row r="829" spans="1:5">
      <c r="A829">
        <v>26</v>
      </c>
      <c r="B829" t="s">
        <v>1162</v>
      </c>
      <c r="C829" t="s">
        <v>821</v>
      </c>
      <c r="D829">
        <v>315</v>
      </c>
      <c r="E829">
        <v>26</v>
      </c>
    </row>
    <row r="830" spans="1:5">
      <c r="A830">
        <v>26</v>
      </c>
      <c r="B830" t="s">
        <v>1162</v>
      </c>
      <c r="C830" t="s">
        <v>822</v>
      </c>
      <c r="D830">
        <v>403</v>
      </c>
      <c r="E830">
        <v>27</v>
      </c>
    </row>
    <row r="831" spans="1:5">
      <c r="A831">
        <v>26</v>
      </c>
      <c r="B831" t="s">
        <v>1162</v>
      </c>
      <c r="C831" t="s">
        <v>823</v>
      </c>
      <c r="D831">
        <v>347</v>
      </c>
      <c r="E831">
        <v>28</v>
      </c>
    </row>
    <row r="832" spans="1:5">
      <c r="A832">
        <v>26</v>
      </c>
      <c r="B832" t="s">
        <v>1162</v>
      </c>
      <c r="C832" t="s">
        <v>824</v>
      </c>
      <c r="D832">
        <v>299</v>
      </c>
      <c r="E832">
        <v>29</v>
      </c>
    </row>
    <row r="833" spans="1:5">
      <c r="A833">
        <v>26</v>
      </c>
      <c r="B833" t="s">
        <v>1162</v>
      </c>
      <c r="C833" t="s">
        <v>825</v>
      </c>
      <c r="D833">
        <v>318</v>
      </c>
      <c r="E833">
        <v>30</v>
      </c>
    </row>
    <row r="834" spans="1:5">
      <c r="A834">
        <v>26</v>
      </c>
      <c r="B834" t="s">
        <v>1162</v>
      </c>
      <c r="C834" t="s">
        <v>826</v>
      </c>
      <c r="D834">
        <v>284</v>
      </c>
      <c r="E834">
        <v>31</v>
      </c>
    </row>
    <row r="835" spans="1:5">
      <c r="A835">
        <v>26</v>
      </c>
      <c r="B835" t="s">
        <v>1162</v>
      </c>
      <c r="C835" t="s">
        <v>791</v>
      </c>
      <c r="D835">
        <v>455</v>
      </c>
      <c r="E835">
        <v>32</v>
      </c>
    </row>
    <row r="836" spans="1:5">
      <c r="A836">
        <v>26</v>
      </c>
      <c r="B836" t="s">
        <v>1162</v>
      </c>
      <c r="C836" t="s">
        <v>792</v>
      </c>
      <c r="D836">
        <v>477</v>
      </c>
      <c r="E836">
        <v>33</v>
      </c>
    </row>
    <row r="837" spans="1:5">
      <c r="A837">
        <v>26</v>
      </c>
      <c r="B837" t="s">
        <v>1162</v>
      </c>
      <c r="C837" t="s">
        <v>793</v>
      </c>
      <c r="D837">
        <v>382</v>
      </c>
      <c r="E837">
        <v>34</v>
      </c>
    </row>
    <row r="838" spans="1:5">
      <c r="A838">
        <v>26</v>
      </c>
      <c r="B838" t="s">
        <v>1162</v>
      </c>
      <c r="C838" t="s">
        <v>794</v>
      </c>
      <c r="D838">
        <v>177</v>
      </c>
      <c r="E838">
        <v>35</v>
      </c>
    </row>
    <row r="839" spans="1:5">
      <c r="A839">
        <v>26</v>
      </c>
      <c r="B839" t="s">
        <v>1162</v>
      </c>
      <c r="C839" t="s">
        <v>795</v>
      </c>
      <c r="D839">
        <v>502</v>
      </c>
      <c r="E839">
        <v>36</v>
      </c>
    </row>
    <row r="840" spans="1:5">
      <c r="A840">
        <v>26</v>
      </c>
      <c r="B840" t="s">
        <v>1162</v>
      </c>
      <c r="C840" t="s">
        <v>796</v>
      </c>
      <c r="D840">
        <v>371</v>
      </c>
      <c r="E840">
        <v>37</v>
      </c>
    </row>
    <row r="841" spans="1:5">
      <c r="A841">
        <v>26</v>
      </c>
      <c r="B841" t="s">
        <v>1162</v>
      </c>
      <c r="C841" t="s">
        <v>797</v>
      </c>
      <c r="D841">
        <v>323</v>
      </c>
      <c r="E841">
        <v>38</v>
      </c>
    </row>
    <row r="842" spans="1:5">
      <c r="A842">
        <v>26</v>
      </c>
      <c r="B842" t="s">
        <v>1162</v>
      </c>
      <c r="C842" t="s">
        <v>798</v>
      </c>
      <c r="D842">
        <v>374</v>
      </c>
      <c r="E842">
        <v>39</v>
      </c>
    </row>
    <row r="843" spans="1:5">
      <c r="A843">
        <v>26</v>
      </c>
      <c r="B843" t="s">
        <v>1162</v>
      </c>
      <c r="C843" t="s">
        <v>799</v>
      </c>
      <c r="D843">
        <v>633</v>
      </c>
      <c r="E843">
        <v>40</v>
      </c>
    </row>
    <row r="844" spans="1:5">
      <c r="A844">
        <v>26</v>
      </c>
      <c r="B844" t="s">
        <v>1162</v>
      </c>
      <c r="C844" t="s">
        <v>800</v>
      </c>
      <c r="D844">
        <v>340</v>
      </c>
      <c r="E844">
        <v>41</v>
      </c>
    </row>
    <row r="845" spans="1:5">
      <c r="A845">
        <v>26</v>
      </c>
      <c r="B845" t="s">
        <v>1162</v>
      </c>
      <c r="C845" t="s">
        <v>801</v>
      </c>
      <c r="D845">
        <v>239</v>
      </c>
      <c r="E845">
        <v>42</v>
      </c>
    </row>
    <row r="846" spans="1:5">
      <c r="A846">
        <v>26</v>
      </c>
      <c r="B846" t="s">
        <v>1162</v>
      </c>
      <c r="C846" t="s">
        <v>802</v>
      </c>
      <c r="D846">
        <v>359</v>
      </c>
      <c r="E846">
        <v>43</v>
      </c>
    </row>
    <row r="847" spans="1:5">
      <c r="A847">
        <v>26</v>
      </c>
      <c r="B847" t="s">
        <v>1162</v>
      </c>
      <c r="C847" t="s">
        <v>803</v>
      </c>
      <c r="D847">
        <v>418</v>
      </c>
      <c r="E847">
        <v>44</v>
      </c>
    </row>
    <row r="848" spans="1:5">
      <c r="A848">
        <v>26</v>
      </c>
      <c r="B848" t="s">
        <v>1162</v>
      </c>
      <c r="C848" t="s">
        <v>804</v>
      </c>
      <c r="D848">
        <v>354</v>
      </c>
      <c r="E848">
        <v>45</v>
      </c>
    </row>
    <row r="849" spans="1:5">
      <c r="A849">
        <v>26</v>
      </c>
      <c r="B849" t="s">
        <v>1162</v>
      </c>
      <c r="C849" t="s">
        <v>805</v>
      </c>
      <c r="D849">
        <v>336</v>
      </c>
      <c r="E849">
        <v>46</v>
      </c>
    </row>
    <row r="850" spans="1:5">
      <c r="A850">
        <v>26</v>
      </c>
      <c r="B850" t="s">
        <v>1162</v>
      </c>
      <c r="C850" t="s">
        <v>806</v>
      </c>
      <c r="D850">
        <v>315</v>
      </c>
      <c r="E850">
        <v>47</v>
      </c>
    </row>
    <row r="851" spans="1:5">
      <c r="A851">
        <v>26</v>
      </c>
      <c r="B851" t="s">
        <v>1162</v>
      </c>
      <c r="C851" t="s">
        <v>807</v>
      </c>
      <c r="D851">
        <v>429</v>
      </c>
      <c r="E851">
        <v>48</v>
      </c>
    </row>
    <row r="852" spans="1:5">
      <c r="A852">
        <v>27</v>
      </c>
      <c r="B852" t="s">
        <v>1163</v>
      </c>
      <c r="C852" t="s">
        <v>808</v>
      </c>
      <c r="D852">
        <v>266</v>
      </c>
      <c r="E852">
        <v>1</v>
      </c>
    </row>
    <row r="853" spans="1:5">
      <c r="A853">
        <v>27</v>
      </c>
      <c r="B853" t="s">
        <v>1163</v>
      </c>
      <c r="C853" t="s">
        <v>1028</v>
      </c>
      <c r="D853">
        <v>657</v>
      </c>
      <c r="E853">
        <v>2</v>
      </c>
    </row>
    <row r="854" spans="1:5">
      <c r="A854">
        <v>27</v>
      </c>
      <c r="B854" t="s">
        <v>1163</v>
      </c>
      <c r="C854" t="s">
        <v>1029</v>
      </c>
      <c r="D854">
        <v>458</v>
      </c>
      <c r="E854">
        <v>3</v>
      </c>
    </row>
    <row r="855" spans="1:5">
      <c r="A855">
        <v>27</v>
      </c>
      <c r="B855" t="s">
        <v>1163</v>
      </c>
      <c r="C855" t="s">
        <v>1030</v>
      </c>
      <c r="D855">
        <v>557</v>
      </c>
      <c r="E855">
        <v>4</v>
      </c>
    </row>
    <row r="856" spans="1:5">
      <c r="A856">
        <v>27</v>
      </c>
      <c r="B856" t="s">
        <v>1163</v>
      </c>
      <c r="C856" t="s">
        <v>1031</v>
      </c>
      <c r="D856">
        <v>460</v>
      </c>
      <c r="E856">
        <v>5</v>
      </c>
    </row>
    <row r="857" spans="1:5">
      <c r="A857">
        <v>27</v>
      </c>
      <c r="B857" t="s">
        <v>1163</v>
      </c>
      <c r="C857" t="s">
        <v>1032</v>
      </c>
      <c r="D857">
        <v>425</v>
      </c>
      <c r="E857">
        <v>6</v>
      </c>
    </row>
    <row r="858" spans="1:5">
      <c r="A858">
        <v>27</v>
      </c>
      <c r="B858" t="s">
        <v>1163</v>
      </c>
      <c r="C858" t="s">
        <v>1033</v>
      </c>
      <c r="D858">
        <v>432</v>
      </c>
      <c r="E858">
        <v>7</v>
      </c>
    </row>
    <row r="859" spans="1:5">
      <c r="A859">
        <v>27</v>
      </c>
      <c r="B859" t="s">
        <v>1163</v>
      </c>
      <c r="C859" t="s">
        <v>1034</v>
      </c>
      <c r="D859">
        <v>381</v>
      </c>
      <c r="E859">
        <v>8</v>
      </c>
    </row>
    <row r="860" spans="1:5">
      <c r="A860">
        <v>27</v>
      </c>
      <c r="B860" t="s">
        <v>1163</v>
      </c>
      <c r="C860" t="s">
        <v>1035</v>
      </c>
      <c r="D860">
        <v>454</v>
      </c>
      <c r="E860">
        <v>9</v>
      </c>
    </row>
    <row r="861" spans="1:5">
      <c r="A861">
        <v>27</v>
      </c>
      <c r="B861" t="s">
        <v>1163</v>
      </c>
      <c r="C861" t="s">
        <v>1036</v>
      </c>
      <c r="D861">
        <v>289</v>
      </c>
      <c r="E861">
        <v>10</v>
      </c>
    </row>
    <row r="862" spans="1:5">
      <c r="A862">
        <v>27</v>
      </c>
      <c r="B862" t="s">
        <v>1163</v>
      </c>
      <c r="C862" t="s">
        <v>1037</v>
      </c>
      <c r="D862">
        <v>664</v>
      </c>
      <c r="E862">
        <v>11</v>
      </c>
    </row>
    <row r="863" spans="1:5">
      <c r="A863">
        <v>27</v>
      </c>
      <c r="B863" t="s">
        <v>1163</v>
      </c>
      <c r="C863" t="s">
        <v>1038</v>
      </c>
      <c r="D863">
        <v>187</v>
      </c>
      <c r="E863">
        <v>12</v>
      </c>
    </row>
    <row r="864" spans="1:5">
      <c r="A864">
        <v>28</v>
      </c>
      <c r="B864" t="s">
        <v>1164</v>
      </c>
      <c r="C864" t="s">
        <v>1039</v>
      </c>
      <c r="D864">
        <v>139</v>
      </c>
      <c r="E864">
        <v>1</v>
      </c>
    </row>
    <row r="865" spans="1:5">
      <c r="A865">
        <v>28</v>
      </c>
      <c r="B865" t="s">
        <v>1164</v>
      </c>
      <c r="C865" t="s">
        <v>1040</v>
      </c>
      <c r="D865">
        <v>343</v>
      </c>
      <c r="E865">
        <v>2</v>
      </c>
    </row>
    <row r="866" spans="1:5">
      <c r="A866">
        <v>28</v>
      </c>
      <c r="B866" t="s">
        <v>1164</v>
      </c>
      <c r="C866" t="s">
        <v>1041</v>
      </c>
      <c r="D866">
        <v>75</v>
      </c>
      <c r="E866">
        <v>3</v>
      </c>
    </row>
    <row r="867" spans="1:5">
      <c r="A867">
        <v>28</v>
      </c>
      <c r="B867" t="s">
        <v>1164</v>
      </c>
      <c r="C867" t="s">
        <v>787</v>
      </c>
      <c r="D867">
        <v>238</v>
      </c>
      <c r="E867">
        <v>4</v>
      </c>
    </row>
    <row r="868" spans="1:5">
      <c r="A868">
        <v>28</v>
      </c>
      <c r="B868" t="s">
        <v>1164</v>
      </c>
      <c r="C868" t="s">
        <v>788</v>
      </c>
      <c r="D868">
        <v>199</v>
      </c>
      <c r="E868">
        <v>5</v>
      </c>
    </row>
    <row r="869" spans="1:5">
      <c r="A869">
        <v>28</v>
      </c>
      <c r="B869" t="s">
        <v>1164</v>
      </c>
      <c r="C869" t="s">
        <v>789</v>
      </c>
      <c r="D869">
        <v>123</v>
      </c>
      <c r="E869">
        <v>6</v>
      </c>
    </row>
    <row r="870" spans="1:5">
      <c r="A870">
        <v>28</v>
      </c>
      <c r="B870" t="s">
        <v>1164</v>
      </c>
      <c r="C870" t="s">
        <v>790</v>
      </c>
      <c r="D870">
        <v>208</v>
      </c>
      <c r="E870">
        <v>7</v>
      </c>
    </row>
    <row r="871" spans="1:5">
      <c r="A871">
        <v>28</v>
      </c>
      <c r="B871" t="s">
        <v>1164</v>
      </c>
      <c r="C871" t="s">
        <v>753</v>
      </c>
      <c r="D871">
        <v>159</v>
      </c>
      <c r="E871">
        <v>8</v>
      </c>
    </row>
    <row r="872" spans="1:5">
      <c r="A872">
        <v>28</v>
      </c>
      <c r="B872" t="s">
        <v>1164</v>
      </c>
      <c r="C872" t="s">
        <v>754</v>
      </c>
      <c r="D872">
        <v>241</v>
      </c>
      <c r="E872">
        <v>9</v>
      </c>
    </row>
    <row r="873" spans="1:5">
      <c r="A873">
        <v>28</v>
      </c>
      <c r="B873" t="s">
        <v>1164</v>
      </c>
      <c r="C873" t="s">
        <v>755</v>
      </c>
      <c r="D873">
        <v>228</v>
      </c>
      <c r="E873">
        <v>10</v>
      </c>
    </row>
    <row r="874" spans="1:5">
      <c r="A874">
        <v>28</v>
      </c>
      <c r="B874" t="s">
        <v>1164</v>
      </c>
      <c r="C874" t="s">
        <v>756</v>
      </c>
      <c r="D874">
        <v>139</v>
      </c>
      <c r="E874">
        <v>11</v>
      </c>
    </row>
    <row r="875" spans="1:5">
      <c r="A875">
        <v>28</v>
      </c>
      <c r="B875" t="s">
        <v>1164</v>
      </c>
      <c r="C875" t="s">
        <v>757</v>
      </c>
      <c r="D875">
        <v>172</v>
      </c>
      <c r="E875">
        <v>12</v>
      </c>
    </row>
    <row r="876" spans="1:5">
      <c r="A876">
        <v>28</v>
      </c>
      <c r="B876" t="s">
        <v>1164</v>
      </c>
      <c r="C876" t="s">
        <v>758</v>
      </c>
      <c r="D876">
        <v>196</v>
      </c>
      <c r="E876">
        <v>13</v>
      </c>
    </row>
    <row r="877" spans="1:5">
      <c r="A877">
        <v>28</v>
      </c>
      <c r="B877" t="s">
        <v>1164</v>
      </c>
      <c r="C877" t="s">
        <v>759</v>
      </c>
      <c r="D877">
        <v>121</v>
      </c>
      <c r="E877">
        <v>14</v>
      </c>
    </row>
    <row r="878" spans="1:5">
      <c r="A878">
        <v>29</v>
      </c>
      <c r="B878" t="s">
        <v>1165</v>
      </c>
      <c r="C878" t="s">
        <v>760</v>
      </c>
      <c r="D878">
        <v>255</v>
      </c>
      <c r="E878">
        <v>1</v>
      </c>
    </row>
    <row r="879" spans="1:5">
      <c r="A879">
        <v>29</v>
      </c>
      <c r="B879" t="s">
        <v>1165</v>
      </c>
      <c r="C879" t="s">
        <v>761</v>
      </c>
      <c r="D879">
        <v>402</v>
      </c>
      <c r="E879">
        <v>2</v>
      </c>
    </row>
    <row r="880" spans="1:5">
      <c r="A880">
        <v>29</v>
      </c>
      <c r="B880" t="s">
        <v>1165</v>
      </c>
      <c r="C880" t="s">
        <v>762</v>
      </c>
      <c r="D880">
        <v>70</v>
      </c>
      <c r="E880">
        <v>3</v>
      </c>
    </row>
    <row r="881" spans="1:5">
      <c r="A881">
        <v>29</v>
      </c>
      <c r="B881" t="s">
        <v>1165</v>
      </c>
      <c r="C881" t="s">
        <v>763</v>
      </c>
      <c r="D881">
        <v>263</v>
      </c>
      <c r="E881">
        <v>4</v>
      </c>
    </row>
    <row r="882" spans="1:5">
      <c r="A882">
        <v>30</v>
      </c>
      <c r="B882" t="s">
        <v>1166</v>
      </c>
      <c r="C882" t="s">
        <v>764</v>
      </c>
      <c r="D882">
        <v>192</v>
      </c>
      <c r="E882">
        <v>1</v>
      </c>
    </row>
    <row r="883" spans="1:5">
      <c r="A883">
        <v>30</v>
      </c>
      <c r="B883" t="s">
        <v>1166</v>
      </c>
      <c r="C883" t="s">
        <v>765</v>
      </c>
      <c r="D883">
        <v>178</v>
      </c>
      <c r="E883">
        <v>2</v>
      </c>
    </row>
    <row r="884" spans="1:5">
      <c r="A884">
        <v>30</v>
      </c>
      <c r="B884" t="s">
        <v>1166</v>
      </c>
      <c r="C884" t="s">
        <v>766</v>
      </c>
      <c r="D884">
        <v>179</v>
      </c>
      <c r="E884">
        <v>3</v>
      </c>
    </row>
    <row r="885" spans="1:5">
      <c r="A885">
        <v>30</v>
      </c>
      <c r="B885" t="s">
        <v>1166</v>
      </c>
      <c r="C885" t="s">
        <v>767</v>
      </c>
      <c r="D885">
        <v>221</v>
      </c>
      <c r="E885">
        <v>4</v>
      </c>
    </row>
    <row r="886" spans="1:5">
      <c r="A886">
        <v>30</v>
      </c>
      <c r="B886" t="s">
        <v>1166</v>
      </c>
      <c r="C886" t="s">
        <v>768</v>
      </c>
      <c r="D886">
        <v>301</v>
      </c>
      <c r="E886">
        <v>5</v>
      </c>
    </row>
    <row r="887" spans="1:5">
      <c r="A887">
        <v>30</v>
      </c>
      <c r="B887" t="s">
        <v>1166</v>
      </c>
      <c r="C887" t="s">
        <v>769</v>
      </c>
      <c r="D887">
        <v>178</v>
      </c>
      <c r="E887">
        <v>6</v>
      </c>
    </row>
    <row r="888" spans="1:5">
      <c r="A888">
        <v>30</v>
      </c>
      <c r="B888" t="s">
        <v>1166</v>
      </c>
      <c r="C888" t="s">
        <v>1025</v>
      </c>
      <c r="D888">
        <v>232</v>
      </c>
      <c r="E888">
        <v>7</v>
      </c>
    </row>
    <row r="889" spans="1:5">
      <c r="A889">
        <v>30</v>
      </c>
      <c r="B889" t="s">
        <v>1166</v>
      </c>
      <c r="C889" t="s">
        <v>1026</v>
      </c>
      <c r="D889">
        <v>175</v>
      </c>
      <c r="E889">
        <v>8</v>
      </c>
    </row>
    <row r="890" spans="1:5">
      <c r="A890">
        <v>30</v>
      </c>
      <c r="B890" t="s">
        <v>1166</v>
      </c>
      <c r="C890" t="s">
        <v>1027</v>
      </c>
      <c r="D890">
        <v>231</v>
      </c>
      <c r="E890">
        <v>9</v>
      </c>
    </row>
    <row r="891" spans="1:5">
      <c r="A891">
        <v>31</v>
      </c>
      <c r="B891" t="s">
        <v>1167</v>
      </c>
      <c r="C891" t="s">
        <v>1001</v>
      </c>
      <c r="D891">
        <v>337</v>
      </c>
      <c r="E891">
        <v>1</v>
      </c>
    </row>
    <row r="892" spans="1:5">
      <c r="A892">
        <v>32</v>
      </c>
      <c r="B892" t="s">
        <v>1168</v>
      </c>
      <c r="C892" t="s">
        <v>736</v>
      </c>
      <c r="D892">
        <v>206</v>
      </c>
      <c r="E892">
        <v>1</v>
      </c>
    </row>
    <row r="893" spans="1:5">
      <c r="A893">
        <v>32</v>
      </c>
      <c r="B893" t="s">
        <v>1168</v>
      </c>
      <c r="C893" t="s">
        <v>737</v>
      </c>
      <c r="D893">
        <v>102</v>
      </c>
      <c r="E893">
        <v>2</v>
      </c>
    </row>
    <row r="894" spans="1:5">
      <c r="A894">
        <v>32</v>
      </c>
      <c r="B894" t="s">
        <v>1168</v>
      </c>
      <c r="C894" t="s">
        <v>738</v>
      </c>
      <c r="D894">
        <v>119</v>
      </c>
      <c r="E894">
        <v>3</v>
      </c>
    </row>
    <row r="895" spans="1:5">
      <c r="A895">
        <v>32</v>
      </c>
      <c r="B895" t="s">
        <v>1168</v>
      </c>
      <c r="C895" t="s">
        <v>739</v>
      </c>
      <c r="D895">
        <v>156</v>
      </c>
      <c r="E895">
        <v>4</v>
      </c>
    </row>
    <row r="896" spans="1:5">
      <c r="A896">
        <v>33</v>
      </c>
      <c r="B896" t="s">
        <v>1169</v>
      </c>
      <c r="C896" t="s">
        <v>740</v>
      </c>
      <c r="D896">
        <v>225</v>
      </c>
      <c r="E896">
        <v>1</v>
      </c>
    </row>
    <row r="897" spans="1:5">
      <c r="A897">
        <v>33</v>
      </c>
      <c r="B897" t="s">
        <v>1169</v>
      </c>
      <c r="C897" t="s">
        <v>741</v>
      </c>
      <c r="D897">
        <v>183</v>
      </c>
      <c r="E897">
        <v>2</v>
      </c>
    </row>
    <row r="898" spans="1:5">
      <c r="A898">
        <v>33</v>
      </c>
      <c r="B898" t="s">
        <v>1169</v>
      </c>
      <c r="C898" t="s">
        <v>742</v>
      </c>
      <c r="D898">
        <v>158</v>
      </c>
      <c r="E898">
        <v>3</v>
      </c>
    </row>
    <row r="899" spans="1:5">
      <c r="A899">
        <v>33</v>
      </c>
      <c r="B899" t="s">
        <v>1169</v>
      </c>
      <c r="C899" t="s">
        <v>743</v>
      </c>
      <c r="D899">
        <v>217</v>
      </c>
      <c r="E899">
        <v>4</v>
      </c>
    </row>
    <row r="900" spans="1:5">
      <c r="A900">
        <v>33</v>
      </c>
      <c r="B900" t="s">
        <v>1169</v>
      </c>
      <c r="C900" t="s">
        <v>744</v>
      </c>
      <c r="D900">
        <v>173</v>
      </c>
      <c r="E900">
        <v>5</v>
      </c>
    </row>
    <row r="901" spans="1:5">
      <c r="A901">
        <v>33</v>
      </c>
      <c r="B901" t="s">
        <v>1169</v>
      </c>
      <c r="C901" t="s">
        <v>745</v>
      </c>
      <c r="D901">
        <v>203</v>
      </c>
      <c r="E901">
        <v>6</v>
      </c>
    </row>
    <row r="902" spans="1:5">
      <c r="A902">
        <v>33</v>
      </c>
      <c r="B902" t="s">
        <v>1169</v>
      </c>
      <c r="C902" t="s">
        <v>746</v>
      </c>
      <c r="D902">
        <v>273</v>
      </c>
      <c r="E902">
        <v>7</v>
      </c>
    </row>
    <row r="903" spans="1:5">
      <c r="A903">
        <v>34</v>
      </c>
      <c r="B903" t="s">
        <v>1170</v>
      </c>
      <c r="C903" t="s">
        <v>747</v>
      </c>
      <c r="D903">
        <v>159</v>
      </c>
      <c r="E903">
        <v>1</v>
      </c>
    </row>
    <row r="904" spans="1:5">
      <c r="A904">
        <v>34</v>
      </c>
      <c r="B904" t="s">
        <v>1170</v>
      </c>
      <c r="C904" t="s">
        <v>748</v>
      </c>
      <c r="D904">
        <v>151</v>
      </c>
      <c r="E904">
        <v>2</v>
      </c>
    </row>
    <row r="905" spans="1:5">
      <c r="A905">
        <v>34</v>
      </c>
      <c r="B905" t="s">
        <v>1170</v>
      </c>
      <c r="C905" t="s">
        <v>749</v>
      </c>
      <c r="D905">
        <v>203</v>
      </c>
      <c r="E905">
        <v>3</v>
      </c>
    </row>
    <row r="906" spans="1:5">
      <c r="A906">
        <v>35</v>
      </c>
      <c r="B906" t="s">
        <v>1171</v>
      </c>
      <c r="C906" t="s">
        <v>750</v>
      </c>
      <c r="D906">
        <v>219</v>
      </c>
      <c r="E906">
        <v>1</v>
      </c>
    </row>
    <row r="907" spans="1:5">
      <c r="A907">
        <v>35</v>
      </c>
      <c r="B907" t="s">
        <v>1171</v>
      </c>
      <c r="C907" t="s">
        <v>751</v>
      </c>
      <c r="D907">
        <v>281</v>
      </c>
      <c r="E907">
        <v>2</v>
      </c>
    </row>
    <row r="908" spans="1:5">
      <c r="A908">
        <v>35</v>
      </c>
      <c r="B908" t="s">
        <v>1171</v>
      </c>
      <c r="C908" t="s">
        <v>752</v>
      </c>
      <c r="D908">
        <v>256</v>
      </c>
      <c r="E908">
        <v>3</v>
      </c>
    </row>
    <row r="909" spans="1:5">
      <c r="A909">
        <v>36</v>
      </c>
      <c r="B909" t="s">
        <v>1172</v>
      </c>
      <c r="C909" t="s">
        <v>984</v>
      </c>
      <c r="D909">
        <v>229</v>
      </c>
      <c r="E909">
        <v>1</v>
      </c>
    </row>
    <row r="910" spans="1:5">
      <c r="A910">
        <v>36</v>
      </c>
      <c r="B910" t="s">
        <v>1172</v>
      </c>
      <c r="C910" t="s">
        <v>985</v>
      </c>
      <c r="D910">
        <v>209</v>
      </c>
      <c r="E910">
        <v>2</v>
      </c>
    </row>
    <row r="911" spans="1:5">
      <c r="A911">
        <v>36</v>
      </c>
      <c r="B911" t="s">
        <v>1172</v>
      </c>
      <c r="C911" t="s">
        <v>986</v>
      </c>
      <c r="D911">
        <v>277</v>
      </c>
      <c r="E911">
        <v>3</v>
      </c>
    </row>
    <row r="912" spans="1:5">
      <c r="A912">
        <v>37</v>
      </c>
      <c r="B912" t="s">
        <v>1173</v>
      </c>
      <c r="C912" t="s">
        <v>987</v>
      </c>
      <c r="D912">
        <v>250</v>
      </c>
      <c r="E912">
        <v>1</v>
      </c>
    </row>
    <row r="913" spans="1:5">
      <c r="A913">
        <v>37</v>
      </c>
      <c r="B913" t="s">
        <v>1173</v>
      </c>
      <c r="C913" t="s">
        <v>988</v>
      </c>
      <c r="D913">
        <v>346</v>
      </c>
      <c r="E913">
        <v>2</v>
      </c>
    </row>
    <row r="914" spans="1:5">
      <c r="A914">
        <v>38</v>
      </c>
      <c r="B914" t="s">
        <v>1174</v>
      </c>
      <c r="C914" t="s">
        <v>989</v>
      </c>
      <c r="D914">
        <v>239</v>
      </c>
      <c r="E914">
        <v>1</v>
      </c>
    </row>
    <row r="915" spans="1:5">
      <c r="A915">
        <v>38</v>
      </c>
      <c r="B915" t="s">
        <v>1174</v>
      </c>
      <c r="C915" t="s">
        <v>990</v>
      </c>
      <c r="D915">
        <v>194</v>
      </c>
      <c r="E915">
        <v>2</v>
      </c>
    </row>
    <row r="916" spans="1:5">
      <c r="A916">
        <v>38</v>
      </c>
      <c r="B916" t="s">
        <v>1174</v>
      </c>
      <c r="C916" t="s">
        <v>991</v>
      </c>
      <c r="D916">
        <v>142</v>
      </c>
      <c r="E916">
        <v>3</v>
      </c>
    </row>
    <row r="917" spans="1:5">
      <c r="A917">
        <v>38</v>
      </c>
      <c r="B917" t="s">
        <v>1174</v>
      </c>
      <c r="C917" t="s">
        <v>992</v>
      </c>
      <c r="D917">
        <v>171</v>
      </c>
      <c r="E917">
        <v>4</v>
      </c>
    </row>
    <row r="918" spans="1:5">
      <c r="A918">
        <v>38</v>
      </c>
      <c r="B918" t="s">
        <v>1174</v>
      </c>
      <c r="C918" t="s">
        <v>993</v>
      </c>
      <c r="D918">
        <v>153</v>
      </c>
      <c r="E918">
        <v>5</v>
      </c>
    </row>
    <row r="919" spans="1:5">
      <c r="A919">
        <v>38</v>
      </c>
      <c r="B919" t="s">
        <v>1174</v>
      </c>
      <c r="C919" t="s">
        <v>994</v>
      </c>
      <c r="D919">
        <v>197</v>
      </c>
      <c r="E919">
        <v>6</v>
      </c>
    </row>
    <row r="920" spans="1:5">
      <c r="A920">
        <v>38</v>
      </c>
      <c r="B920" t="s">
        <v>1174</v>
      </c>
      <c r="C920" t="s">
        <v>995</v>
      </c>
      <c r="D920">
        <v>167</v>
      </c>
      <c r="E920">
        <v>7</v>
      </c>
    </row>
    <row r="921" spans="1:5">
      <c r="A921">
        <v>38</v>
      </c>
      <c r="B921" t="s">
        <v>1174</v>
      </c>
      <c r="C921" t="s">
        <v>996</v>
      </c>
      <c r="D921">
        <v>322</v>
      </c>
      <c r="E921">
        <v>8</v>
      </c>
    </row>
    <row r="922" spans="1:5">
      <c r="A922">
        <v>38</v>
      </c>
      <c r="B922" t="s">
        <v>1174</v>
      </c>
      <c r="C922" t="s">
        <v>997</v>
      </c>
      <c r="D922">
        <v>246</v>
      </c>
      <c r="E922">
        <v>9</v>
      </c>
    </row>
    <row r="923" spans="1:5">
      <c r="A923">
        <v>38</v>
      </c>
      <c r="B923" t="s">
        <v>1174</v>
      </c>
      <c r="C923" t="s">
        <v>998</v>
      </c>
      <c r="D923">
        <v>181</v>
      </c>
      <c r="E923">
        <v>10</v>
      </c>
    </row>
    <row r="924" spans="1:5">
      <c r="A924">
        <v>38</v>
      </c>
      <c r="B924" t="s">
        <v>1174</v>
      </c>
      <c r="C924" t="s">
        <v>999</v>
      </c>
      <c r="D924">
        <v>226</v>
      </c>
      <c r="E924">
        <v>11</v>
      </c>
    </row>
    <row r="925" spans="1:5">
      <c r="A925">
        <v>38</v>
      </c>
      <c r="B925" t="s">
        <v>1174</v>
      </c>
      <c r="C925" t="s">
        <v>1000</v>
      </c>
      <c r="D925">
        <v>220</v>
      </c>
      <c r="E925">
        <v>12</v>
      </c>
    </row>
    <row r="926" spans="1:5">
      <c r="A926">
        <v>38</v>
      </c>
      <c r="B926" t="s">
        <v>1174</v>
      </c>
      <c r="C926" t="s">
        <v>967</v>
      </c>
      <c r="D926">
        <v>156</v>
      </c>
      <c r="E926">
        <v>13</v>
      </c>
    </row>
    <row r="927" spans="1:5">
      <c r="A927">
        <v>38</v>
      </c>
      <c r="B927" t="s">
        <v>1174</v>
      </c>
      <c r="C927" t="s">
        <v>968</v>
      </c>
      <c r="D927">
        <v>354</v>
      </c>
      <c r="E927">
        <v>14</v>
      </c>
    </row>
    <row r="928" spans="1:5">
      <c r="A928">
        <v>39</v>
      </c>
      <c r="B928" t="s">
        <v>1175</v>
      </c>
      <c r="C928" t="s">
        <v>969</v>
      </c>
      <c r="D928">
        <v>282</v>
      </c>
      <c r="E928">
        <v>1</v>
      </c>
    </row>
    <row r="929" spans="1:5">
      <c r="A929">
        <v>39</v>
      </c>
      <c r="B929" t="s">
        <v>1175</v>
      </c>
      <c r="C929" t="s">
        <v>970</v>
      </c>
      <c r="D929">
        <v>278</v>
      </c>
      <c r="E929">
        <v>2</v>
      </c>
    </row>
    <row r="930" spans="1:5">
      <c r="A930">
        <v>39</v>
      </c>
      <c r="B930" t="s">
        <v>1175</v>
      </c>
      <c r="C930" t="s">
        <v>971</v>
      </c>
      <c r="D930">
        <v>370</v>
      </c>
      <c r="E930">
        <v>3</v>
      </c>
    </row>
    <row r="931" spans="1:5">
      <c r="A931">
        <v>40</v>
      </c>
      <c r="B931" t="s">
        <v>1176</v>
      </c>
      <c r="C931" t="s">
        <v>972</v>
      </c>
      <c r="D931">
        <v>263</v>
      </c>
      <c r="E931">
        <v>1</v>
      </c>
    </row>
    <row r="932" spans="1:5">
      <c r="A932">
        <v>40</v>
      </c>
      <c r="B932" t="s">
        <v>1176</v>
      </c>
      <c r="C932" t="s">
        <v>973</v>
      </c>
      <c r="D932">
        <v>278</v>
      </c>
      <c r="E932">
        <v>2</v>
      </c>
    </row>
    <row r="933" spans="1:5">
      <c r="A933">
        <v>40</v>
      </c>
      <c r="B933" t="s">
        <v>1176</v>
      </c>
      <c r="C933" t="s">
        <v>974</v>
      </c>
      <c r="D933">
        <v>187</v>
      </c>
      <c r="E933">
        <v>3</v>
      </c>
    </row>
    <row r="934" spans="1:5">
      <c r="A934">
        <v>40</v>
      </c>
      <c r="B934" t="s">
        <v>1176</v>
      </c>
      <c r="C934" t="s">
        <v>975</v>
      </c>
      <c r="D934">
        <v>254</v>
      </c>
      <c r="E934">
        <v>4</v>
      </c>
    </row>
    <row r="935" spans="1:5">
      <c r="A935">
        <v>40</v>
      </c>
      <c r="B935" t="s">
        <v>1176</v>
      </c>
      <c r="C935" t="s">
        <v>976</v>
      </c>
      <c r="D935">
        <v>497</v>
      </c>
      <c r="E935">
        <v>5</v>
      </c>
    </row>
    <row r="936" spans="1:5">
      <c r="A936">
        <v>40</v>
      </c>
      <c r="B936" t="s">
        <v>1176</v>
      </c>
      <c r="C936" t="s">
        <v>977</v>
      </c>
      <c r="D936">
        <v>378</v>
      </c>
      <c r="E936">
        <v>6</v>
      </c>
    </row>
    <row r="937" spans="1:5">
      <c r="A937">
        <v>40</v>
      </c>
      <c r="B937" t="s">
        <v>1176</v>
      </c>
      <c r="C937" t="s">
        <v>978</v>
      </c>
      <c r="D937">
        <v>294</v>
      </c>
      <c r="E937">
        <v>7</v>
      </c>
    </row>
    <row r="938" spans="1:5">
      <c r="A938">
        <v>40</v>
      </c>
      <c r="B938" t="s">
        <v>1176</v>
      </c>
      <c r="C938" t="s">
        <v>979</v>
      </c>
      <c r="D938">
        <v>335</v>
      </c>
      <c r="E938">
        <v>8</v>
      </c>
    </row>
    <row r="939" spans="1:5">
      <c r="A939">
        <v>40</v>
      </c>
      <c r="B939" t="s">
        <v>1176</v>
      </c>
      <c r="C939" t="s">
        <v>980</v>
      </c>
      <c r="D939">
        <v>374</v>
      </c>
      <c r="E939">
        <v>9</v>
      </c>
    </row>
    <row r="940" spans="1:5">
      <c r="A940">
        <v>40</v>
      </c>
      <c r="B940" t="s">
        <v>1176</v>
      </c>
      <c r="C940" t="s">
        <v>981</v>
      </c>
      <c r="D940">
        <v>437</v>
      </c>
      <c r="E940">
        <v>10</v>
      </c>
    </row>
    <row r="941" spans="1:5">
      <c r="A941">
        <v>40</v>
      </c>
      <c r="B941" t="s">
        <v>1176</v>
      </c>
      <c r="C941" t="s">
        <v>982</v>
      </c>
      <c r="D941">
        <v>328</v>
      </c>
      <c r="E941">
        <v>11</v>
      </c>
    </row>
    <row r="942" spans="1:5">
      <c r="A942">
        <v>40</v>
      </c>
      <c r="B942" t="s">
        <v>1176</v>
      </c>
      <c r="C942" t="s">
        <v>983</v>
      </c>
      <c r="D942">
        <v>528</v>
      </c>
      <c r="E942">
        <v>12</v>
      </c>
    </row>
    <row r="943" spans="1:5">
      <c r="A943">
        <v>40</v>
      </c>
      <c r="B943" t="s">
        <v>1176</v>
      </c>
      <c r="C943" t="s">
        <v>950</v>
      </c>
      <c r="D943">
        <v>611</v>
      </c>
      <c r="E943">
        <v>13</v>
      </c>
    </row>
    <row r="944" spans="1:5">
      <c r="A944">
        <v>40</v>
      </c>
      <c r="B944" t="s">
        <v>1176</v>
      </c>
      <c r="C944" t="s">
        <v>951</v>
      </c>
      <c r="D944">
        <v>315</v>
      </c>
      <c r="E944">
        <v>14</v>
      </c>
    </row>
    <row r="945" spans="1:5">
      <c r="A945">
        <v>40</v>
      </c>
      <c r="B945" t="s">
        <v>1176</v>
      </c>
      <c r="C945" t="s">
        <v>952</v>
      </c>
      <c r="D945">
        <v>365</v>
      </c>
      <c r="E945">
        <v>15</v>
      </c>
    </row>
    <row r="946" spans="1:5">
      <c r="A946">
        <v>40</v>
      </c>
      <c r="B946" t="s">
        <v>1176</v>
      </c>
      <c r="C946" t="s">
        <v>953</v>
      </c>
      <c r="D946">
        <v>329</v>
      </c>
      <c r="E946">
        <v>16</v>
      </c>
    </row>
    <row r="947" spans="1:5">
      <c r="A947">
        <v>40</v>
      </c>
      <c r="B947" t="s">
        <v>1176</v>
      </c>
      <c r="C947" t="s">
        <v>954</v>
      </c>
      <c r="D947">
        <v>277</v>
      </c>
      <c r="E947">
        <v>17</v>
      </c>
    </row>
    <row r="948" spans="1:5">
      <c r="A948">
        <v>40</v>
      </c>
      <c r="B948" t="s">
        <v>1176</v>
      </c>
      <c r="C948" t="s">
        <v>955</v>
      </c>
      <c r="D948">
        <v>360</v>
      </c>
      <c r="E948">
        <v>18</v>
      </c>
    </row>
    <row r="949" spans="1:5">
      <c r="A949">
        <v>40</v>
      </c>
      <c r="B949" t="s">
        <v>1176</v>
      </c>
      <c r="C949" t="s">
        <v>956</v>
      </c>
      <c r="D949">
        <v>333</v>
      </c>
      <c r="E949">
        <v>19</v>
      </c>
    </row>
    <row r="950" spans="1:5">
      <c r="A950">
        <v>40</v>
      </c>
      <c r="B950" t="s">
        <v>1176</v>
      </c>
      <c r="C950" t="s">
        <v>957</v>
      </c>
      <c r="D950">
        <v>326</v>
      </c>
      <c r="E950">
        <v>20</v>
      </c>
    </row>
    <row r="951" spans="1:5">
      <c r="A951">
        <v>40</v>
      </c>
      <c r="B951" t="s">
        <v>1176</v>
      </c>
      <c r="C951" t="s">
        <v>958</v>
      </c>
      <c r="D951">
        <v>502</v>
      </c>
      <c r="E951">
        <v>21</v>
      </c>
    </row>
    <row r="952" spans="1:5">
      <c r="A952">
        <v>40</v>
      </c>
      <c r="B952" t="s">
        <v>1176</v>
      </c>
      <c r="C952" t="s">
        <v>959</v>
      </c>
      <c r="D952">
        <v>377</v>
      </c>
      <c r="E952">
        <v>22</v>
      </c>
    </row>
    <row r="953" spans="1:5">
      <c r="A953">
        <v>40</v>
      </c>
      <c r="B953" t="s">
        <v>1176</v>
      </c>
      <c r="C953" t="s">
        <v>960</v>
      </c>
      <c r="D953">
        <v>388</v>
      </c>
      <c r="E953">
        <v>23</v>
      </c>
    </row>
    <row r="954" spans="1:5">
      <c r="A954">
        <v>40</v>
      </c>
      <c r="B954" t="s">
        <v>1176</v>
      </c>
      <c r="C954" t="s">
        <v>961</v>
      </c>
      <c r="D954">
        <v>487</v>
      </c>
      <c r="E954">
        <v>24</v>
      </c>
    </row>
    <row r="955" spans="1:5">
      <c r="A955">
        <v>40</v>
      </c>
      <c r="B955" t="s">
        <v>1176</v>
      </c>
      <c r="C955" t="s">
        <v>962</v>
      </c>
      <c r="D955">
        <v>456</v>
      </c>
      <c r="E955">
        <v>25</v>
      </c>
    </row>
    <row r="956" spans="1:5">
      <c r="A956">
        <v>40</v>
      </c>
      <c r="B956" t="s">
        <v>1176</v>
      </c>
      <c r="C956" t="s">
        <v>963</v>
      </c>
      <c r="D956">
        <v>723</v>
      </c>
      <c r="E956">
        <v>26</v>
      </c>
    </row>
    <row r="957" spans="1:5">
      <c r="A957">
        <v>40</v>
      </c>
      <c r="B957" t="s">
        <v>1176</v>
      </c>
      <c r="C957" t="s">
        <v>964</v>
      </c>
      <c r="D957">
        <v>622</v>
      </c>
      <c r="E957">
        <v>27</v>
      </c>
    </row>
    <row r="958" spans="1:5">
      <c r="A958">
        <v>40</v>
      </c>
      <c r="B958" t="s">
        <v>1176</v>
      </c>
      <c r="C958" t="s">
        <v>965</v>
      </c>
      <c r="D958">
        <v>188</v>
      </c>
      <c r="E958">
        <v>28</v>
      </c>
    </row>
    <row r="959" spans="1:5">
      <c r="A959">
        <v>41</v>
      </c>
      <c r="B959" t="s">
        <v>1177</v>
      </c>
      <c r="C959" t="s">
        <v>966</v>
      </c>
      <c r="D959">
        <v>453</v>
      </c>
      <c r="E959">
        <v>1</v>
      </c>
    </row>
    <row r="960" spans="1:5">
      <c r="A960">
        <v>41</v>
      </c>
      <c r="B960" t="s">
        <v>1177</v>
      </c>
      <c r="C960" t="s">
        <v>931</v>
      </c>
      <c r="D960">
        <v>309</v>
      </c>
      <c r="E960">
        <v>2</v>
      </c>
    </row>
    <row r="961" spans="1:5">
      <c r="A961">
        <v>41</v>
      </c>
      <c r="B961" t="s">
        <v>1177</v>
      </c>
      <c r="C961" t="s">
        <v>932</v>
      </c>
      <c r="D961">
        <v>337</v>
      </c>
      <c r="E961">
        <v>3</v>
      </c>
    </row>
    <row r="962" spans="1:5">
      <c r="A962">
        <v>41</v>
      </c>
      <c r="B962" t="s">
        <v>1177</v>
      </c>
      <c r="C962" t="s">
        <v>933</v>
      </c>
      <c r="D962">
        <v>413</v>
      </c>
      <c r="E962">
        <v>4</v>
      </c>
    </row>
    <row r="963" spans="1:5">
      <c r="A963">
        <v>41</v>
      </c>
      <c r="B963" t="s">
        <v>1177</v>
      </c>
      <c r="C963" t="s">
        <v>934</v>
      </c>
      <c r="D963">
        <v>416</v>
      </c>
      <c r="E963">
        <v>5</v>
      </c>
    </row>
    <row r="964" spans="1:5">
      <c r="A964">
        <v>41</v>
      </c>
      <c r="B964" t="s">
        <v>1177</v>
      </c>
      <c r="C964" t="s">
        <v>935</v>
      </c>
      <c r="D964">
        <v>584</v>
      </c>
      <c r="E964">
        <v>6</v>
      </c>
    </row>
    <row r="965" spans="1:5">
      <c r="A965">
        <v>41</v>
      </c>
      <c r="B965" t="s">
        <v>1177</v>
      </c>
      <c r="C965" t="s">
        <v>936</v>
      </c>
      <c r="D965">
        <v>387</v>
      </c>
      <c r="E965">
        <v>7</v>
      </c>
    </row>
    <row r="966" spans="1:5">
      <c r="A966">
        <v>41</v>
      </c>
      <c r="B966" t="s">
        <v>1177</v>
      </c>
      <c r="C966" t="s">
        <v>937</v>
      </c>
      <c r="D966">
        <v>402</v>
      </c>
      <c r="E966">
        <v>8</v>
      </c>
    </row>
    <row r="967" spans="1:5">
      <c r="A967">
        <v>41</v>
      </c>
      <c r="B967" t="s">
        <v>1177</v>
      </c>
      <c r="C967" t="s">
        <v>938</v>
      </c>
      <c r="D967">
        <v>532</v>
      </c>
      <c r="E967">
        <v>9</v>
      </c>
    </row>
    <row r="968" spans="1:5">
      <c r="A968">
        <v>41</v>
      </c>
      <c r="B968" t="s">
        <v>1177</v>
      </c>
      <c r="C968" t="s">
        <v>939</v>
      </c>
      <c r="D968">
        <v>574</v>
      </c>
      <c r="E968">
        <v>10</v>
      </c>
    </row>
    <row r="969" spans="1:5">
      <c r="A969">
        <v>41</v>
      </c>
      <c r="B969" t="s">
        <v>1177</v>
      </c>
      <c r="C969" t="s">
        <v>940</v>
      </c>
      <c r="D969">
        <v>367</v>
      </c>
      <c r="E969">
        <v>11</v>
      </c>
    </row>
    <row r="970" spans="1:5">
      <c r="A970">
        <v>41</v>
      </c>
      <c r="B970" t="s">
        <v>1177</v>
      </c>
      <c r="C970" t="s">
        <v>941</v>
      </c>
      <c r="D970">
        <v>527</v>
      </c>
      <c r="E970">
        <v>12</v>
      </c>
    </row>
    <row r="971" spans="1:5">
      <c r="A971">
        <v>41</v>
      </c>
      <c r="B971" t="s">
        <v>1177</v>
      </c>
      <c r="C971" t="s">
        <v>942</v>
      </c>
      <c r="D971">
        <v>405</v>
      </c>
      <c r="E971">
        <v>13</v>
      </c>
    </row>
    <row r="972" spans="1:5">
      <c r="A972">
        <v>41</v>
      </c>
      <c r="B972" t="s">
        <v>1177</v>
      </c>
      <c r="C972" t="s">
        <v>943</v>
      </c>
      <c r="D972">
        <v>777</v>
      </c>
      <c r="E972">
        <v>14</v>
      </c>
    </row>
    <row r="973" spans="1:5">
      <c r="A973">
        <v>41</v>
      </c>
      <c r="B973" t="s">
        <v>1177</v>
      </c>
      <c r="C973" t="s">
        <v>944</v>
      </c>
      <c r="D973">
        <v>453</v>
      </c>
      <c r="E973">
        <v>15</v>
      </c>
    </row>
    <row r="974" spans="1:5">
      <c r="A974">
        <v>41</v>
      </c>
      <c r="B974" t="s">
        <v>1177</v>
      </c>
      <c r="C974" t="s">
        <v>945</v>
      </c>
      <c r="D974">
        <v>218</v>
      </c>
      <c r="E974">
        <v>16</v>
      </c>
    </row>
    <row r="975" spans="1:5">
      <c r="A975">
        <v>42</v>
      </c>
      <c r="B975" t="s">
        <v>1178</v>
      </c>
      <c r="C975" t="s">
        <v>946</v>
      </c>
      <c r="D975">
        <v>737</v>
      </c>
      <c r="E975">
        <v>1</v>
      </c>
    </row>
    <row r="976" spans="1:5">
      <c r="A976">
        <v>42</v>
      </c>
      <c r="B976" t="s">
        <v>1178</v>
      </c>
      <c r="C976" t="s">
        <v>947</v>
      </c>
      <c r="D976">
        <v>500</v>
      </c>
      <c r="E976">
        <v>2</v>
      </c>
    </row>
    <row r="977" spans="1:5">
      <c r="A977">
        <v>42</v>
      </c>
      <c r="B977" t="s">
        <v>1178</v>
      </c>
      <c r="C977" t="s">
        <v>948</v>
      </c>
      <c r="D977">
        <v>396</v>
      </c>
      <c r="E977">
        <v>3</v>
      </c>
    </row>
    <row r="978" spans="1:5">
      <c r="A978">
        <v>42</v>
      </c>
      <c r="B978" t="s">
        <v>1178</v>
      </c>
      <c r="C978" t="s">
        <v>949</v>
      </c>
      <c r="D978">
        <v>458</v>
      </c>
      <c r="E978">
        <v>4</v>
      </c>
    </row>
    <row r="979" spans="1:5">
      <c r="A979">
        <v>42</v>
      </c>
      <c r="B979" t="s">
        <v>1178</v>
      </c>
      <c r="C979" t="s">
        <v>912</v>
      </c>
      <c r="D979">
        <v>433</v>
      </c>
      <c r="E979">
        <v>5</v>
      </c>
    </row>
    <row r="980" spans="1:5">
      <c r="A980">
        <v>42</v>
      </c>
      <c r="B980" t="s">
        <v>1178</v>
      </c>
      <c r="C980" t="s">
        <v>913</v>
      </c>
      <c r="D980">
        <v>546</v>
      </c>
      <c r="E980">
        <v>6</v>
      </c>
    </row>
    <row r="981" spans="1:5">
      <c r="A981">
        <v>42</v>
      </c>
      <c r="B981" t="s">
        <v>1178</v>
      </c>
      <c r="C981" t="s">
        <v>914</v>
      </c>
      <c r="D981">
        <v>570</v>
      </c>
      <c r="E981">
        <v>7</v>
      </c>
    </row>
    <row r="982" spans="1:5">
      <c r="A982">
        <v>42</v>
      </c>
      <c r="B982" t="s">
        <v>1178</v>
      </c>
      <c r="C982" t="s">
        <v>915</v>
      </c>
      <c r="D982">
        <v>688</v>
      </c>
      <c r="E982">
        <v>8</v>
      </c>
    </row>
    <row r="983" spans="1:5">
      <c r="A983">
        <v>42</v>
      </c>
      <c r="B983" t="s">
        <v>1178</v>
      </c>
      <c r="C983" t="s">
        <v>916</v>
      </c>
      <c r="D983">
        <v>712</v>
      </c>
      <c r="E983">
        <v>9</v>
      </c>
    </row>
    <row r="984" spans="1:5">
      <c r="A984">
        <v>42</v>
      </c>
      <c r="B984" t="s">
        <v>1178</v>
      </c>
      <c r="C984" t="s">
        <v>917</v>
      </c>
      <c r="D984">
        <v>509</v>
      </c>
      <c r="E984">
        <v>10</v>
      </c>
    </row>
    <row r="985" spans="1:5">
      <c r="A985">
        <v>42</v>
      </c>
      <c r="B985" t="s">
        <v>1178</v>
      </c>
      <c r="C985" t="s">
        <v>918</v>
      </c>
      <c r="D985">
        <v>651</v>
      </c>
      <c r="E985">
        <v>11</v>
      </c>
    </row>
    <row r="986" spans="1:5">
      <c r="A986">
        <v>42</v>
      </c>
      <c r="B986" t="s">
        <v>1178</v>
      </c>
      <c r="C986" t="s">
        <v>919</v>
      </c>
      <c r="D986">
        <v>716</v>
      </c>
      <c r="E986">
        <v>12</v>
      </c>
    </row>
    <row r="987" spans="1:5">
      <c r="A987">
        <v>42</v>
      </c>
      <c r="B987" t="s">
        <v>1178</v>
      </c>
      <c r="C987" t="s">
        <v>920</v>
      </c>
      <c r="D987">
        <v>438</v>
      </c>
      <c r="E987">
        <v>13</v>
      </c>
    </row>
    <row r="988" spans="1:5">
      <c r="A988">
        <v>42</v>
      </c>
      <c r="B988" t="s">
        <v>1178</v>
      </c>
      <c r="C988" t="s">
        <v>921</v>
      </c>
      <c r="D988">
        <v>383</v>
      </c>
      <c r="E988">
        <v>14</v>
      </c>
    </row>
    <row r="989" spans="1:5">
      <c r="A989">
        <v>42</v>
      </c>
      <c r="B989" t="s">
        <v>1178</v>
      </c>
      <c r="C989" t="s">
        <v>922</v>
      </c>
      <c r="D989">
        <v>345</v>
      </c>
      <c r="E989">
        <v>15</v>
      </c>
    </row>
    <row r="990" spans="1:5">
      <c r="A990">
        <v>42</v>
      </c>
      <c r="B990" t="s">
        <v>1178</v>
      </c>
      <c r="C990" t="s">
        <v>923</v>
      </c>
      <c r="D990">
        <v>372</v>
      </c>
      <c r="E990">
        <v>16</v>
      </c>
    </row>
    <row r="991" spans="1:5">
      <c r="A991">
        <v>42</v>
      </c>
      <c r="B991" t="s">
        <v>1178</v>
      </c>
      <c r="C991" t="s">
        <v>924</v>
      </c>
      <c r="D991">
        <v>394</v>
      </c>
      <c r="E991">
        <v>17</v>
      </c>
    </row>
    <row r="992" spans="1:5">
      <c r="A992">
        <v>42</v>
      </c>
      <c r="B992" t="s">
        <v>1178</v>
      </c>
      <c r="C992" t="s">
        <v>925</v>
      </c>
      <c r="D992">
        <v>438</v>
      </c>
      <c r="E992">
        <v>18</v>
      </c>
    </row>
    <row r="993" spans="1:5">
      <c r="A993">
        <v>42</v>
      </c>
      <c r="B993" t="s">
        <v>1178</v>
      </c>
      <c r="C993" t="s">
        <v>926</v>
      </c>
      <c r="D993">
        <v>478</v>
      </c>
      <c r="E993">
        <v>19</v>
      </c>
    </row>
    <row r="994" spans="1:5">
      <c r="A994">
        <v>42</v>
      </c>
      <c r="B994" t="s">
        <v>1178</v>
      </c>
      <c r="C994" t="s">
        <v>927</v>
      </c>
      <c r="D994">
        <v>474</v>
      </c>
      <c r="E994">
        <v>20</v>
      </c>
    </row>
    <row r="995" spans="1:5">
      <c r="A995">
        <v>42</v>
      </c>
      <c r="B995" t="s">
        <v>1178</v>
      </c>
      <c r="C995" t="s">
        <v>928</v>
      </c>
      <c r="D995">
        <v>389</v>
      </c>
      <c r="E995">
        <v>21</v>
      </c>
    </row>
    <row r="996" spans="1:5">
      <c r="A996">
        <v>42</v>
      </c>
      <c r="B996" t="s">
        <v>1178</v>
      </c>
      <c r="C996" t="s">
        <v>929</v>
      </c>
      <c r="D996">
        <v>678</v>
      </c>
      <c r="E996">
        <v>22</v>
      </c>
    </row>
    <row r="997" spans="1:5">
      <c r="A997">
        <v>42</v>
      </c>
      <c r="B997" t="s">
        <v>1178</v>
      </c>
      <c r="C997" t="s">
        <v>930</v>
      </c>
      <c r="D997">
        <v>568</v>
      </c>
      <c r="E997">
        <v>23</v>
      </c>
    </row>
    <row r="998" spans="1:5">
      <c r="A998">
        <v>42</v>
      </c>
      <c r="B998" t="s">
        <v>1178</v>
      </c>
      <c r="C998" t="s">
        <v>891</v>
      </c>
      <c r="D998">
        <v>494</v>
      </c>
      <c r="E998">
        <v>24</v>
      </c>
    </row>
    <row r="999" spans="1:5">
      <c r="A999">
        <v>43</v>
      </c>
      <c r="B999" t="s">
        <v>1179</v>
      </c>
      <c r="C999" t="s">
        <v>892</v>
      </c>
      <c r="D999">
        <v>544</v>
      </c>
      <c r="E999">
        <v>1</v>
      </c>
    </row>
    <row r="1000" spans="1:5">
      <c r="A1000">
        <v>43</v>
      </c>
      <c r="B1000" t="s">
        <v>1179</v>
      </c>
      <c r="C1000" t="s">
        <v>893</v>
      </c>
      <c r="D1000">
        <v>233</v>
      </c>
      <c r="E1000">
        <v>2</v>
      </c>
    </row>
    <row r="1001" spans="1:5">
      <c r="A1001">
        <v>43</v>
      </c>
      <c r="B1001" t="s">
        <v>1179</v>
      </c>
      <c r="C1001" t="s">
        <v>1141</v>
      </c>
      <c r="D1001">
        <v>360</v>
      </c>
      <c r="E1001">
        <v>3</v>
      </c>
    </row>
    <row r="1002" spans="1:5">
      <c r="A1002">
        <v>43</v>
      </c>
      <c r="B1002" t="s">
        <v>1179</v>
      </c>
      <c r="C1002" t="s">
        <v>1142</v>
      </c>
      <c r="D1002">
        <v>514</v>
      </c>
      <c r="E1002">
        <v>4</v>
      </c>
    </row>
    <row r="1003" spans="1:5">
      <c r="A1003">
        <v>43</v>
      </c>
      <c r="B1003" t="s">
        <v>1179</v>
      </c>
      <c r="C1003" t="s">
        <v>1143</v>
      </c>
      <c r="D1003">
        <v>459</v>
      </c>
      <c r="E1003">
        <v>5</v>
      </c>
    </row>
    <row r="1004" spans="1:5">
      <c r="A1004">
        <v>43</v>
      </c>
      <c r="B1004" t="s">
        <v>1179</v>
      </c>
      <c r="C1004" t="s">
        <v>1144</v>
      </c>
      <c r="D1004">
        <v>684</v>
      </c>
      <c r="E1004">
        <v>6</v>
      </c>
    </row>
    <row r="1005" spans="1:5">
      <c r="A1005">
        <v>43</v>
      </c>
      <c r="B1005" t="s">
        <v>1179</v>
      </c>
      <c r="C1005" t="s">
        <v>1145</v>
      </c>
      <c r="D1005">
        <v>439</v>
      </c>
      <c r="E1005">
        <v>7</v>
      </c>
    </row>
    <row r="1006" spans="1:5">
      <c r="A1006">
        <v>43</v>
      </c>
      <c r="B1006" t="s">
        <v>1179</v>
      </c>
      <c r="C1006" t="s">
        <v>1146</v>
      </c>
      <c r="D1006">
        <v>612</v>
      </c>
      <c r="E1006">
        <v>8</v>
      </c>
    </row>
    <row r="1007" spans="1:5">
      <c r="A1007">
        <v>43</v>
      </c>
      <c r="B1007" t="s">
        <v>1179</v>
      </c>
      <c r="C1007" t="s">
        <v>1147</v>
      </c>
      <c r="D1007">
        <v>376</v>
      </c>
      <c r="E1007">
        <v>9</v>
      </c>
    </row>
    <row r="1008" spans="1:5">
      <c r="A1008">
        <v>43</v>
      </c>
      <c r="B1008" t="s">
        <v>1179</v>
      </c>
      <c r="C1008" t="s">
        <v>1148</v>
      </c>
      <c r="D1008">
        <v>365</v>
      </c>
      <c r="E1008">
        <v>10</v>
      </c>
    </row>
    <row r="1009" spans="1:5">
      <c r="A1009">
        <v>43</v>
      </c>
      <c r="B1009" t="s">
        <v>1179</v>
      </c>
      <c r="C1009" t="s">
        <v>1149</v>
      </c>
      <c r="D1009">
        <v>521</v>
      </c>
      <c r="E1009">
        <v>11</v>
      </c>
    </row>
    <row r="1010" spans="1:5">
      <c r="A1010">
        <v>43</v>
      </c>
      <c r="B1010" t="s">
        <v>1179</v>
      </c>
      <c r="C1010" t="s">
        <v>1150</v>
      </c>
      <c r="D1010">
        <v>496</v>
      </c>
      <c r="E1010">
        <v>12</v>
      </c>
    </row>
    <row r="1011" spans="1:5">
      <c r="A1011">
        <v>43</v>
      </c>
      <c r="B1011" t="s">
        <v>1179</v>
      </c>
      <c r="C1011" t="s">
        <v>1151</v>
      </c>
      <c r="D1011">
        <v>386</v>
      </c>
      <c r="E1011">
        <v>13</v>
      </c>
    </row>
    <row r="1012" spans="1:5">
      <c r="A1012">
        <v>43</v>
      </c>
      <c r="B1012" t="s">
        <v>1179</v>
      </c>
      <c r="C1012" t="s">
        <v>1152</v>
      </c>
      <c r="D1012">
        <v>332</v>
      </c>
      <c r="E1012">
        <v>14</v>
      </c>
    </row>
    <row r="1013" spans="1:5">
      <c r="A1013">
        <v>43</v>
      </c>
      <c r="B1013" t="s">
        <v>1179</v>
      </c>
      <c r="C1013" t="s">
        <v>1153</v>
      </c>
      <c r="D1013">
        <v>293</v>
      </c>
      <c r="E1013">
        <v>15</v>
      </c>
    </row>
    <row r="1014" spans="1:5">
      <c r="A1014">
        <v>43</v>
      </c>
      <c r="B1014" t="s">
        <v>1179</v>
      </c>
      <c r="C1014" t="s">
        <v>1154</v>
      </c>
      <c r="D1014">
        <v>347</v>
      </c>
      <c r="E1014">
        <v>16</v>
      </c>
    </row>
    <row r="1015" spans="1:5">
      <c r="A1015">
        <v>43</v>
      </c>
      <c r="B1015" t="s">
        <v>1179</v>
      </c>
      <c r="C1015" t="s">
        <v>911</v>
      </c>
      <c r="D1015">
        <v>302</v>
      </c>
      <c r="E1015">
        <v>17</v>
      </c>
    </row>
    <row r="1016" spans="1:5">
      <c r="A1016">
        <v>43</v>
      </c>
      <c r="B1016" t="s">
        <v>1179</v>
      </c>
      <c r="C1016" t="s">
        <v>876</v>
      </c>
      <c r="D1016">
        <v>409</v>
      </c>
      <c r="E1016">
        <v>18</v>
      </c>
    </row>
    <row r="1017" spans="1:5">
      <c r="A1017">
        <v>43</v>
      </c>
      <c r="B1017" t="s">
        <v>1179</v>
      </c>
      <c r="C1017" t="s">
        <v>877</v>
      </c>
      <c r="D1017">
        <v>478</v>
      </c>
      <c r="E1017">
        <v>19</v>
      </c>
    </row>
    <row r="1018" spans="1:5">
      <c r="A1018">
        <v>43</v>
      </c>
      <c r="B1018" t="s">
        <v>1179</v>
      </c>
      <c r="C1018" t="s">
        <v>878</v>
      </c>
      <c r="D1018">
        <v>330</v>
      </c>
      <c r="E1018">
        <v>20</v>
      </c>
    </row>
    <row r="1019" spans="1:5">
      <c r="A1019">
        <v>43</v>
      </c>
      <c r="B1019" t="s">
        <v>1179</v>
      </c>
      <c r="C1019" t="s">
        <v>879</v>
      </c>
      <c r="D1019">
        <v>319</v>
      </c>
      <c r="E1019">
        <v>21</v>
      </c>
    </row>
    <row r="1020" spans="1:5">
      <c r="A1020">
        <v>44</v>
      </c>
      <c r="B1020" t="s">
        <v>1180</v>
      </c>
      <c r="C1020" t="s">
        <v>880</v>
      </c>
      <c r="D1020">
        <v>347</v>
      </c>
      <c r="E1020">
        <v>1</v>
      </c>
    </row>
    <row r="1021" spans="1:5">
      <c r="A1021">
        <v>44</v>
      </c>
      <c r="B1021" t="s">
        <v>1180</v>
      </c>
      <c r="C1021" t="s">
        <v>881</v>
      </c>
      <c r="D1021">
        <v>518</v>
      </c>
      <c r="E1021">
        <v>2</v>
      </c>
    </row>
    <row r="1022" spans="1:5">
      <c r="A1022">
        <v>44</v>
      </c>
      <c r="B1022" t="s">
        <v>1180</v>
      </c>
      <c r="C1022" t="s">
        <v>882</v>
      </c>
      <c r="D1022">
        <v>321</v>
      </c>
      <c r="E1022">
        <v>3</v>
      </c>
    </row>
    <row r="1023" spans="1:5">
      <c r="A1023">
        <v>44</v>
      </c>
      <c r="B1023" t="s">
        <v>1180</v>
      </c>
      <c r="C1023" t="s">
        <v>883</v>
      </c>
      <c r="D1023">
        <v>422</v>
      </c>
      <c r="E1023">
        <v>4</v>
      </c>
    </row>
    <row r="1024" spans="1:5">
      <c r="A1024">
        <v>44</v>
      </c>
      <c r="B1024" t="s">
        <v>1180</v>
      </c>
      <c r="C1024" t="s">
        <v>884</v>
      </c>
      <c r="D1024">
        <v>487</v>
      </c>
      <c r="E1024">
        <v>5</v>
      </c>
    </row>
    <row r="1025" spans="1:5">
      <c r="A1025">
        <v>44</v>
      </c>
      <c r="B1025" t="s">
        <v>1180</v>
      </c>
      <c r="C1025" t="s">
        <v>885</v>
      </c>
      <c r="D1025">
        <v>170</v>
      </c>
      <c r="E1025">
        <v>6</v>
      </c>
    </row>
    <row r="1026" spans="1:5">
      <c r="A1026">
        <v>44</v>
      </c>
      <c r="B1026" t="s">
        <v>1180</v>
      </c>
      <c r="C1026" t="s">
        <v>886</v>
      </c>
      <c r="D1026">
        <v>676</v>
      </c>
      <c r="E1026">
        <v>7</v>
      </c>
    </row>
    <row r="1027" spans="1:5">
      <c r="A1027">
        <v>44</v>
      </c>
      <c r="B1027" t="s">
        <v>1180</v>
      </c>
      <c r="C1027" t="s">
        <v>887</v>
      </c>
      <c r="D1027">
        <v>429</v>
      </c>
      <c r="E1027">
        <v>8</v>
      </c>
    </row>
    <row r="1028" spans="1:5">
      <c r="A1028">
        <v>44</v>
      </c>
      <c r="B1028" t="s">
        <v>1180</v>
      </c>
      <c r="C1028" t="s">
        <v>888</v>
      </c>
      <c r="D1028">
        <v>487</v>
      </c>
      <c r="E1028">
        <v>9</v>
      </c>
    </row>
    <row r="1029" spans="1:5">
      <c r="A1029">
        <v>44</v>
      </c>
      <c r="B1029" t="s">
        <v>1180</v>
      </c>
      <c r="C1029" t="s">
        <v>889</v>
      </c>
      <c r="D1029">
        <v>535</v>
      </c>
      <c r="E1029">
        <v>10</v>
      </c>
    </row>
    <row r="1030" spans="1:5">
      <c r="A1030">
        <v>44</v>
      </c>
      <c r="B1030" t="s">
        <v>1180</v>
      </c>
      <c r="C1030" t="s">
        <v>890</v>
      </c>
      <c r="D1030">
        <v>331</v>
      </c>
      <c r="E1030">
        <v>11</v>
      </c>
    </row>
    <row r="1031" spans="1:5">
      <c r="A1031">
        <v>44</v>
      </c>
      <c r="B1031" t="s">
        <v>1180</v>
      </c>
      <c r="C1031" t="s">
        <v>1103</v>
      </c>
      <c r="D1031">
        <v>308</v>
      </c>
      <c r="E1031">
        <v>12</v>
      </c>
    </row>
    <row r="1032" spans="1:5">
      <c r="A1032">
        <v>44</v>
      </c>
      <c r="B1032" t="s">
        <v>1180</v>
      </c>
      <c r="C1032" t="s">
        <v>1104</v>
      </c>
      <c r="D1032">
        <v>621</v>
      </c>
      <c r="E1032">
        <v>13</v>
      </c>
    </row>
    <row r="1033" spans="1:5">
      <c r="A1033">
        <v>44</v>
      </c>
      <c r="B1033" t="s">
        <v>1180</v>
      </c>
      <c r="C1033" t="s">
        <v>1105</v>
      </c>
      <c r="D1033">
        <v>299</v>
      </c>
      <c r="E1033">
        <v>14</v>
      </c>
    </row>
    <row r="1034" spans="1:5">
      <c r="A1034">
        <v>44</v>
      </c>
      <c r="B1034" t="s">
        <v>1180</v>
      </c>
      <c r="C1034" t="s">
        <v>1106</v>
      </c>
      <c r="D1034">
        <v>442</v>
      </c>
      <c r="E1034">
        <v>15</v>
      </c>
    </row>
    <row r="1035" spans="1:5">
      <c r="A1035">
        <v>44</v>
      </c>
      <c r="B1035" t="s">
        <v>1180</v>
      </c>
      <c r="C1035" t="s">
        <v>1107</v>
      </c>
      <c r="D1035">
        <v>442</v>
      </c>
      <c r="E1035">
        <v>16</v>
      </c>
    </row>
    <row r="1036" spans="1:5">
      <c r="A1036">
        <v>44</v>
      </c>
      <c r="B1036" t="s">
        <v>1180</v>
      </c>
      <c r="C1036" t="s">
        <v>1108</v>
      </c>
      <c r="D1036">
        <v>405</v>
      </c>
      <c r="E1036">
        <v>17</v>
      </c>
    </row>
    <row r="1037" spans="1:5">
      <c r="A1037">
        <v>44</v>
      </c>
      <c r="B1037" t="s">
        <v>1180</v>
      </c>
      <c r="C1037" t="s">
        <v>1109</v>
      </c>
      <c r="D1037">
        <v>327</v>
      </c>
      <c r="E1037">
        <v>18</v>
      </c>
    </row>
    <row r="1038" spans="1:5">
      <c r="A1038">
        <v>44</v>
      </c>
      <c r="B1038" t="s">
        <v>1180</v>
      </c>
      <c r="C1038" t="s">
        <v>1110</v>
      </c>
      <c r="D1038">
        <v>485</v>
      </c>
      <c r="E1038">
        <v>19</v>
      </c>
    </row>
    <row r="1039" spans="1:5">
      <c r="A1039">
        <v>44</v>
      </c>
      <c r="B1039" t="s">
        <v>1180</v>
      </c>
      <c r="C1039" t="s">
        <v>1111</v>
      </c>
      <c r="D1039">
        <v>438</v>
      </c>
      <c r="E1039">
        <v>20</v>
      </c>
    </row>
    <row r="1040" spans="1:5">
      <c r="A1040">
        <v>44</v>
      </c>
      <c r="B1040" t="s">
        <v>1180</v>
      </c>
      <c r="C1040" t="s">
        <v>1112</v>
      </c>
      <c r="D1040">
        <v>501</v>
      </c>
      <c r="E1040">
        <v>21</v>
      </c>
    </row>
    <row r="1041" spans="1:5">
      <c r="A1041">
        <v>44</v>
      </c>
      <c r="B1041" t="s">
        <v>1180</v>
      </c>
      <c r="C1041" t="s">
        <v>1113</v>
      </c>
      <c r="D1041">
        <v>354</v>
      </c>
      <c r="E1041">
        <v>22</v>
      </c>
    </row>
    <row r="1042" spans="1:5">
      <c r="A1042">
        <v>44</v>
      </c>
      <c r="B1042" t="s">
        <v>1180</v>
      </c>
      <c r="C1042" t="s">
        <v>1114</v>
      </c>
      <c r="D1042">
        <v>418</v>
      </c>
      <c r="E1042">
        <v>23</v>
      </c>
    </row>
    <row r="1043" spans="1:5">
      <c r="A1043">
        <v>44</v>
      </c>
      <c r="B1043" t="s">
        <v>1180</v>
      </c>
      <c r="C1043" t="s">
        <v>874</v>
      </c>
      <c r="D1043">
        <v>301</v>
      </c>
      <c r="E1043">
        <v>24</v>
      </c>
    </row>
    <row r="1044" spans="1:5">
      <c r="A1044">
        <v>44</v>
      </c>
      <c r="B1044" t="s">
        <v>1180</v>
      </c>
      <c r="C1044" t="s">
        <v>875</v>
      </c>
      <c r="D1044">
        <v>356</v>
      </c>
      <c r="E1044">
        <v>25</v>
      </c>
    </row>
    <row r="1045" spans="1:5">
      <c r="A1045">
        <v>44</v>
      </c>
      <c r="B1045" t="s">
        <v>1180</v>
      </c>
      <c r="C1045" t="s">
        <v>1086</v>
      </c>
      <c r="D1045">
        <v>385</v>
      </c>
      <c r="E1045">
        <v>26</v>
      </c>
    </row>
    <row r="1046" spans="1:5">
      <c r="A1046">
        <v>44</v>
      </c>
      <c r="B1046" t="s">
        <v>1180</v>
      </c>
      <c r="C1046" t="s">
        <v>1087</v>
      </c>
      <c r="D1046">
        <v>502</v>
      </c>
      <c r="E1046">
        <v>27</v>
      </c>
    </row>
    <row r="1047" spans="1:5">
      <c r="A1047">
        <v>44</v>
      </c>
      <c r="B1047" t="s">
        <v>1180</v>
      </c>
      <c r="C1047" t="s">
        <v>1088</v>
      </c>
      <c r="D1047">
        <v>387</v>
      </c>
      <c r="E1047">
        <v>28</v>
      </c>
    </row>
    <row r="1048" spans="1:5">
      <c r="A1048">
        <v>45</v>
      </c>
      <c r="B1048" t="s">
        <v>1181</v>
      </c>
      <c r="C1048" t="s">
        <v>1089</v>
      </c>
      <c r="D1048">
        <v>377</v>
      </c>
      <c r="E1048">
        <v>1</v>
      </c>
    </row>
    <row r="1049" spans="1:5">
      <c r="A1049">
        <v>45</v>
      </c>
      <c r="B1049" t="s">
        <v>1181</v>
      </c>
      <c r="C1049" t="s">
        <v>1090</v>
      </c>
      <c r="D1049">
        <v>338</v>
      </c>
      <c r="E1049">
        <v>2</v>
      </c>
    </row>
    <row r="1050" spans="1:5">
      <c r="A1050">
        <v>45</v>
      </c>
      <c r="B1050" t="s">
        <v>1181</v>
      </c>
      <c r="C1050" t="s">
        <v>1091</v>
      </c>
      <c r="D1050">
        <v>318</v>
      </c>
      <c r="E1050">
        <v>3</v>
      </c>
    </row>
    <row r="1051" spans="1:5">
      <c r="A1051">
        <v>45</v>
      </c>
      <c r="B1051" t="s">
        <v>1181</v>
      </c>
      <c r="C1051" t="s">
        <v>1092</v>
      </c>
      <c r="D1051">
        <v>300</v>
      </c>
      <c r="E1051">
        <v>4</v>
      </c>
    </row>
    <row r="1052" spans="1:5">
      <c r="A1052">
        <v>45</v>
      </c>
      <c r="B1052" t="s">
        <v>1181</v>
      </c>
      <c r="C1052" t="s">
        <v>1093</v>
      </c>
      <c r="D1052">
        <v>305</v>
      </c>
      <c r="E1052">
        <v>5</v>
      </c>
    </row>
    <row r="1053" spans="1:5">
      <c r="A1053">
        <v>45</v>
      </c>
      <c r="B1053" t="s">
        <v>1181</v>
      </c>
      <c r="C1053" t="s">
        <v>1094</v>
      </c>
      <c r="D1053">
        <v>304</v>
      </c>
      <c r="E1053">
        <v>6</v>
      </c>
    </row>
    <row r="1054" spans="1:5">
      <c r="A1054">
        <v>45</v>
      </c>
      <c r="B1054" t="s">
        <v>1181</v>
      </c>
      <c r="C1054" t="s">
        <v>1095</v>
      </c>
      <c r="D1054">
        <v>353</v>
      </c>
      <c r="E1054">
        <v>7</v>
      </c>
    </row>
    <row r="1055" spans="1:5">
      <c r="A1055">
        <v>45</v>
      </c>
      <c r="B1055" t="s">
        <v>1181</v>
      </c>
      <c r="C1055" t="s">
        <v>1096</v>
      </c>
      <c r="D1055">
        <v>516</v>
      </c>
      <c r="E1055">
        <v>8</v>
      </c>
    </row>
    <row r="1056" spans="1:5">
      <c r="A1056">
        <v>45</v>
      </c>
      <c r="B1056" t="s">
        <v>1181</v>
      </c>
      <c r="C1056" t="s">
        <v>1097</v>
      </c>
      <c r="D1056">
        <v>378</v>
      </c>
      <c r="E1056">
        <v>9</v>
      </c>
    </row>
    <row r="1057" spans="1:5">
      <c r="A1057">
        <v>45</v>
      </c>
      <c r="B1057" t="s">
        <v>1181</v>
      </c>
      <c r="C1057" t="s">
        <v>1098</v>
      </c>
      <c r="D1057">
        <v>255</v>
      </c>
      <c r="E1057">
        <v>10</v>
      </c>
    </row>
    <row r="1058" spans="1:5">
      <c r="A1058">
        <v>45</v>
      </c>
      <c r="B1058" t="s">
        <v>1181</v>
      </c>
      <c r="C1058" t="s">
        <v>1099</v>
      </c>
      <c r="D1058">
        <v>464</v>
      </c>
      <c r="E1058">
        <v>11</v>
      </c>
    </row>
    <row r="1059" spans="1:5">
      <c r="A1059">
        <v>45</v>
      </c>
      <c r="B1059" t="s">
        <v>1181</v>
      </c>
      <c r="C1059" t="s">
        <v>1100</v>
      </c>
      <c r="D1059">
        <v>254</v>
      </c>
      <c r="E1059">
        <v>12</v>
      </c>
    </row>
    <row r="1060" spans="1:5">
      <c r="A1060">
        <v>45</v>
      </c>
      <c r="B1060" t="s">
        <v>1181</v>
      </c>
      <c r="C1060" t="s">
        <v>1101</v>
      </c>
      <c r="D1060">
        <v>219</v>
      </c>
      <c r="E1060">
        <v>13</v>
      </c>
    </row>
    <row r="1061" spans="1:5">
      <c r="A1061">
        <v>45</v>
      </c>
      <c r="B1061" t="s">
        <v>1181</v>
      </c>
      <c r="C1061" t="s">
        <v>1102</v>
      </c>
      <c r="D1061">
        <v>307</v>
      </c>
      <c r="E1061">
        <v>14</v>
      </c>
    </row>
    <row r="1062" spans="1:5">
      <c r="A1062">
        <v>45</v>
      </c>
      <c r="B1062" t="s">
        <v>1181</v>
      </c>
      <c r="C1062" t="s">
        <v>1070</v>
      </c>
      <c r="D1062">
        <v>388</v>
      </c>
      <c r="E1062">
        <v>15</v>
      </c>
    </row>
    <row r="1063" spans="1:5">
      <c r="A1063">
        <v>45</v>
      </c>
      <c r="B1063" t="s">
        <v>1181</v>
      </c>
      <c r="C1063" t="s">
        <v>1071</v>
      </c>
      <c r="D1063">
        <v>295</v>
      </c>
      <c r="E1063">
        <v>16</v>
      </c>
    </row>
    <row r="1064" spans="1:5">
      <c r="A1064">
        <v>46</v>
      </c>
      <c r="B1064" t="s">
        <v>1182</v>
      </c>
      <c r="C1064" t="s">
        <v>1072</v>
      </c>
      <c r="D1064">
        <v>375</v>
      </c>
      <c r="E1064">
        <v>1</v>
      </c>
    </row>
    <row r="1065" spans="1:5">
      <c r="A1065">
        <v>46</v>
      </c>
      <c r="B1065" t="s">
        <v>1182</v>
      </c>
      <c r="C1065" t="s">
        <v>1073</v>
      </c>
      <c r="D1065">
        <v>200</v>
      </c>
      <c r="E1065">
        <v>2</v>
      </c>
    </row>
    <row r="1066" spans="1:5">
      <c r="A1066">
        <v>46</v>
      </c>
      <c r="B1066" t="s">
        <v>1182</v>
      </c>
      <c r="C1066" t="s">
        <v>1074</v>
      </c>
      <c r="D1066">
        <v>256</v>
      </c>
      <c r="E1066">
        <v>3</v>
      </c>
    </row>
    <row r="1067" spans="1:5">
      <c r="A1067">
        <v>46</v>
      </c>
      <c r="B1067" t="s">
        <v>1182</v>
      </c>
      <c r="C1067" t="s">
        <v>1075</v>
      </c>
      <c r="D1067">
        <v>272</v>
      </c>
      <c r="E1067">
        <v>4</v>
      </c>
    </row>
    <row r="1068" spans="1:5">
      <c r="A1068">
        <v>46</v>
      </c>
      <c r="B1068" t="s">
        <v>1182</v>
      </c>
      <c r="C1068" t="s">
        <v>1076</v>
      </c>
      <c r="D1068">
        <v>166</v>
      </c>
      <c r="E1068">
        <v>5</v>
      </c>
    </row>
    <row r="1069" spans="1:5">
      <c r="A1069">
        <v>46</v>
      </c>
      <c r="B1069" t="s">
        <v>1182</v>
      </c>
      <c r="C1069" t="s">
        <v>1077</v>
      </c>
      <c r="D1069">
        <v>250</v>
      </c>
      <c r="E1069">
        <v>6</v>
      </c>
    </row>
    <row r="1070" spans="1:5">
      <c r="A1070">
        <v>46</v>
      </c>
      <c r="B1070" t="s">
        <v>1182</v>
      </c>
      <c r="C1070" t="s">
        <v>1078</v>
      </c>
      <c r="D1070">
        <v>530</v>
      </c>
      <c r="E1070">
        <v>7</v>
      </c>
    </row>
    <row r="1071" spans="1:5">
      <c r="A1071">
        <v>46</v>
      </c>
      <c r="B1071" t="s">
        <v>1182</v>
      </c>
      <c r="C1071" t="s">
        <v>1079</v>
      </c>
      <c r="D1071">
        <v>166</v>
      </c>
      <c r="E1071">
        <v>8</v>
      </c>
    </row>
    <row r="1072" spans="1:5">
      <c r="A1072">
        <v>46</v>
      </c>
      <c r="B1072" t="s">
        <v>1182</v>
      </c>
      <c r="C1072" t="s">
        <v>1080</v>
      </c>
      <c r="D1072">
        <v>388</v>
      </c>
      <c r="E1072">
        <v>9</v>
      </c>
    </row>
    <row r="1073" spans="1:5">
      <c r="A1073">
        <v>46</v>
      </c>
      <c r="B1073" t="s">
        <v>1182</v>
      </c>
      <c r="C1073" t="s">
        <v>1081</v>
      </c>
      <c r="D1073">
        <v>366</v>
      </c>
      <c r="E1073">
        <v>10</v>
      </c>
    </row>
    <row r="1074" spans="1:5">
      <c r="A1074">
        <v>46</v>
      </c>
      <c r="B1074" t="s">
        <v>1182</v>
      </c>
      <c r="C1074" t="s">
        <v>1082</v>
      </c>
      <c r="D1074">
        <v>388</v>
      </c>
      <c r="E1074">
        <v>11</v>
      </c>
    </row>
    <row r="1075" spans="1:5">
      <c r="A1075">
        <v>46</v>
      </c>
      <c r="B1075" t="s">
        <v>1182</v>
      </c>
      <c r="C1075" t="s">
        <v>1083</v>
      </c>
      <c r="D1075">
        <v>346</v>
      </c>
      <c r="E1075">
        <v>12</v>
      </c>
    </row>
    <row r="1076" spans="1:5">
      <c r="A1076">
        <v>46</v>
      </c>
      <c r="B1076" t="s">
        <v>1182</v>
      </c>
      <c r="C1076" t="s">
        <v>1084</v>
      </c>
      <c r="D1076">
        <v>189</v>
      </c>
      <c r="E1076">
        <v>13</v>
      </c>
    </row>
    <row r="1077" spans="1:5">
      <c r="A1077">
        <v>46</v>
      </c>
      <c r="B1077" t="s">
        <v>1182</v>
      </c>
      <c r="C1077" t="s">
        <v>1085</v>
      </c>
      <c r="D1077">
        <v>481</v>
      </c>
      <c r="E1077">
        <v>14</v>
      </c>
    </row>
    <row r="1078" spans="1:5">
      <c r="A1078">
        <v>46</v>
      </c>
      <c r="B1078" t="s">
        <v>1182</v>
      </c>
      <c r="C1078" t="s">
        <v>1054</v>
      </c>
      <c r="D1078">
        <v>677</v>
      </c>
      <c r="E1078">
        <v>15</v>
      </c>
    </row>
    <row r="1079" spans="1:5">
      <c r="A1079">
        <v>46</v>
      </c>
      <c r="B1079" t="s">
        <v>1182</v>
      </c>
      <c r="C1079" t="s">
        <v>1055</v>
      </c>
      <c r="D1079">
        <v>230</v>
      </c>
      <c r="E1079">
        <v>16</v>
      </c>
    </row>
    <row r="1080" spans="1:5">
      <c r="A1080">
        <v>47</v>
      </c>
      <c r="B1080" t="s">
        <v>1183</v>
      </c>
      <c r="C1080" t="s">
        <v>1056</v>
      </c>
      <c r="D1080">
        <v>348</v>
      </c>
      <c r="E1080">
        <v>1</v>
      </c>
    </row>
    <row r="1081" spans="1:5">
      <c r="A1081">
        <v>47</v>
      </c>
      <c r="B1081" t="s">
        <v>1183</v>
      </c>
      <c r="C1081" t="s">
        <v>1057</v>
      </c>
      <c r="D1081">
        <v>221</v>
      </c>
      <c r="E1081">
        <v>2</v>
      </c>
    </row>
    <row r="1082" spans="1:5">
      <c r="A1082">
        <v>47</v>
      </c>
      <c r="B1082" t="s">
        <v>1183</v>
      </c>
      <c r="C1082" t="s">
        <v>1058</v>
      </c>
      <c r="D1082">
        <v>238</v>
      </c>
      <c r="E1082">
        <v>3</v>
      </c>
    </row>
    <row r="1083" spans="1:5">
      <c r="A1083">
        <v>47</v>
      </c>
      <c r="B1083" t="s">
        <v>1183</v>
      </c>
      <c r="C1083" t="s">
        <v>1059</v>
      </c>
      <c r="D1083">
        <v>253</v>
      </c>
      <c r="E1083">
        <v>4</v>
      </c>
    </row>
    <row r="1084" spans="1:5">
      <c r="A1084">
        <v>47</v>
      </c>
      <c r="B1084" t="s">
        <v>1183</v>
      </c>
      <c r="C1084" t="s">
        <v>1060</v>
      </c>
      <c r="D1084">
        <v>283</v>
      </c>
      <c r="E1084">
        <v>5</v>
      </c>
    </row>
    <row r="1085" spans="1:5">
      <c r="A1085">
        <v>47</v>
      </c>
      <c r="B1085" t="s">
        <v>1183</v>
      </c>
      <c r="C1085" t="s">
        <v>1061</v>
      </c>
      <c r="D1085">
        <v>214</v>
      </c>
      <c r="E1085">
        <v>6</v>
      </c>
    </row>
    <row r="1086" spans="1:5">
      <c r="A1086">
        <v>47</v>
      </c>
      <c r="B1086" t="s">
        <v>1183</v>
      </c>
      <c r="C1086" t="s">
        <v>1062</v>
      </c>
      <c r="D1086">
        <v>249</v>
      </c>
      <c r="E1086">
        <v>7</v>
      </c>
    </row>
    <row r="1087" spans="1:5">
      <c r="A1087">
        <v>47</v>
      </c>
      <c r="B1087" t="s">
        <v>1183</v>
      </c>
      <c r="C1087" t="s">
        <v>1063</v>
      </c>
      <c r="D1087">
        <v>290</v>
      </c>
      <c r="E1087">
        <v>8</v>
      </c>
    </row>
    <row r="1088" spans="1:5">
      <c r="A1088">
        <v>47</v>
      </c>
      <c r="B1088" t="s">
        <v>1183</v>
      </c>
      <c r="C1088" t="s">
        <v>1064</v>
      </c>
      <c r="D1088">
        <v>201</v>
      </c>
      <c r="E1088">
        <v>9</v>
      </c>
    </row>
    <row r="1089" spans="1:5">
      <c r="A1089">
        <v>47</v>
      </c>
      <c r="B1089" t="s">
        <v>1183</v>
      </c>
      <c r="C1089" t="s">
        <v>1065</v>
      </c>
      <c r="D1089">
        <v>225</v>
      </c>
      <c r="E1089">
        <v>10</v>
      </c>
    </row>
    <row r="1090" spans="1:5">
      <c r="A1090">
        <v>47</v>
      </c>
      <c r="B1090" t="s">
        <v>1183</v>
      </c>
      <c r="C1090" t="s">
        <v>1066</v>
      </c>
      <c r="D1090">
        <v>390</v>
      </c>
      <c r="E1090">
        <v>11</v>
      </c>
    </row>
    <row r="1091" spans="1:5">
      <c r="A1091">
        <v>47</v>
      </c>
      <c r="B1091" t="s">
        <v>1183</v>
      </c>
      <c r="C1091" t="s">
        <v>1067</v>
      </c>
      <c r="D1091">
        <v>295</v>
      </c>
      <c r="E1091">
        <v>12</v>
      </c>
    </row>
    <row r="1092" spans="1:5">
      <c r="A1092">
        <v>47</v>
      </c>
      <c r="B1092" t="s">
        <v>1183</v>
      </c>
      <c r="C1092" t="s">
        <v>1068</v>
      </c>
      <c r="D1092">
        <v>175</v>
      </c>
      <c r="E1092">
        <v>13</v>
      </c>
    </row>
    <row r="1093" spans="1:5">
      <c r="A1093">
        <v>48</v>
      </c>
      <c r="B1093" t="s">
        <v>1184</v>
      </c>
      <c r="C1093" t="s">
        <v>1069</v>
      </c>
      <c r="D1093">
        <v>250</v>
      </c>
      <c r="E1093">
        <v>1</v>
      </c>
    </row>
    <row r="1094" spans="1:5">
      <c r="A1094">
        <v>48</v>
      </c>
      <c r="B1094" t="s">
        <v>1184</v>
      </c>
      <c r="C1094" t="s">
        <v>1263</v>
      </c>
      <c r="D1094">
        <v>279</v>
      </c>
      <c r="E1094">
        <v>2</v>
      </c>
    </row>
    <row r="1095" spans="1:5">
      <c r="A1095">
        <v>48</v>
      </c>
      <c r="B1095" t="s">
        <v>1184</v>
      </c>
      <c r="C1095" t="s">
        <v>1264</v>
      </c>
      <c r="D1095">
        <v>336</v>
      </c>
      <c r="E1095">
        <v>3</v>
      </c>
    </row>
    <row r="1096" spans="1:5">
      <c r="A1096">
        <v>48</v>
      </c>
      <c r="B1096" t="s">
        <v>1184</v>
      </c>
      <c r="C1096" t="s">
        <v>1265</v>
      </c>
      <c r="D1096">
        <v>306</v>
      </c>
      <c r="E1096">
        <v>4</v>
      </c>
    </row>
    <row r="1097" spans="1:5">
      <c r="A1097">
        <v>48</v>
      </c>
      <c r="B1097" t="s">
        <v>1184</v>
      </c>
      <c r="C1097" t="s">
        <v>1266</v>
      </c>
      <c r="D1097">
        <v>266</v>
      </c>
      <c r="E1097">
        <v>5</v>
      </c>
    </row>
    <row r="1098" spans="1:5">
      <c r="A1098">
        <v>48</v>
      </c>
      <c r="B1098" t="s">
        <v>1184</v>
      </c>
      <c r="C1098" t="s">
        <v>1267</v>
      </c>
      <c r="D1098">
        <v>196</v>
      </c>
      <c r="E1098">
        <v>6</v>
      </c>
    </row>
    <row r="1099" spans="1:5">
      <c r="A1099">
        <v>49</v>
      </c>
      <c r="B1099" t="s">
        <v>1185</v>
      </c>
      <c r="C1099" t="s">
        <v>1042</v>
      </c>
      <c r="D1099">
        <v>271</v>
      </c>
      <c r="E1099">
        <v>1</v>
      </c>
    </row>
    <row r="1100" spans="1:5">
      <c r="A1100">
        <v>49</v>
      </c>
      <c r="B1100" t="s">
        <v>1185</v>
      </c>
      <c r="C1100" t="s">
        <v>1043</v>
      </c>
      <c r="D1100">
        <v>238</v>
      </c>
      <c r="E1100">
        <v>2</v>
      </c>
    </row>
    <row r="1101" spans="1:5">
      <c r="A1101">
        <v>49</v>
      </c>
      <c r="B1101" t="s">
        <v>1185</v>
      </c>
      <c r="C1101" t="s">
        <v>1044</v>
      </c>
      <c r="D1101">
        <v>216</v>
      </c>
      <c r="E1101">
        <v>3</v>
      </c>
    </row>
    <row r="1102" spans="1:5">
      <c r="A1102">
        <v>49</v>
      </c>
      <c r="B1102" t="s">
        <v>1185</v>
      </c>
      <c r="C1102" t="s">
        <v>1045</v>
      </c>
      <c r="D1102">
        <v>351</v>
      </c>
      <c r="E1102">
        <v>4</v>
      </c>
    </row>
    <row r="1103" spans="1:5">
      <c r="A1103">
        <v>49</v>
      </c>
      <c r="B1103" t="s">
        <v>1185</v>
      </c>
      <c r="C1103" t="s">
        <v>1046</v>
      </c>
      <c r="D1103">
        <v>332</v>
      </c>
      <c r="E1103">
        <v>5</v>
      </c>
    </row>
    <row r="1104" spans="1:5">
      <c r="A1104">
        <v>49</v>
      </c>
      <c r="B1104" t="s">
        <v>1185</v>
      </c>
      <c r="C1104" t="s">
        <v>1047</v>
      </c>
      <c r="D1104">
        <v>262</v>
      </c>
      <c r="E1104">
        <v>6</v>
      </c>
    </row>
    <row r="1105" spans="1:5">
      <c r="A1105">
        <v>50</v>
      </c>
      <c r="B1105" t="s">
        <v>1186</v>
      </c>
      <c r="C1105" t="s">
        <v>1048</v>
      </c>
      <c r="D1105">
        <v>333</v>
      </c>
      <c r="E1105">
        <v>1</v>
      </c>
    </row>
    <row r="1106" spans="1:5">
      <c r="A1106">
        <v>50</v>
      </c>
      <c r="B1106" t="s">
        <v>1186</v>
      </c>
      <c r="C1106" t="s">
        <v>1049</v>
      </c>
      <c r="D1106">
        <v>319</v>
      </c>
      <c r="E1106">
        <v>2</v>
      </c>
    </row>
    <row r="1107" spans="1:5">
      <c r="A1107">
        <v>50</v>
      </c>
      <c r="B1107" t="s">
        <v>1186</v>
      </c>
      <c r="C1107" t="s">
        <v>1050</v>
      </c>
      <c r="D1107">
        <v>242</v>
      </c>
      <c r="E1107">
        <v>3</v>
      </c>
    </row>
    <row r="1108" spans="1:5">
      <c r="A1108">
        <v>50</v>
      </c>
      <c r="B1108" t="s">
        <v>1186</v>
      </c>
      <c r="C1108" t="s">
        <v>1051</v>
      </c>
      <c r="D1108">
        <v>259</v>
      </c>
      <c r="E1108">
        <v>4</v>
      </c>
    </row>
    <row r="1109" spans="1:5">
      <c r="A1109">
        <v>51</v>
      </c>
      <c r="B1109" t="s">
        <v>1187</v>
      </c>
      <c r="C1109" t="s">
        <v>1052</v>
      </c>
      <c r="D1109">
        <v>332</v>
      </c>
      <c r="E1109">
        <v>1</v>
      </c>
    </row>
    <row r="1110" spans="1:5">
      <c r="A1110">
        <v>51</v>
      </c>
      <c r="B1110" t="s">
        <v>1187</v>
      </c>
      <c r="C1110" t="s">
        <v>1053</v>
      </c>
      <c r="D1110">
        <v>260</v>
      </c>
      <c r="E1110">
        <v>2</v>
      </c>
    </row>
    <row r="1111" spans="1:5">
      <c r="A1111">
        <v>51</v>
      </c>
      <c r="B1111" t="s">
        <v>1187</v>
      </c>
      <c r="C1111" t="s">
        <v>1018</v>
      </c>
      <c r="D1111">
        <v>253</v>
      </c>
      <c r="E1111">
        <v>3</v>
      </c>
    </row>
    <row r="1112" spans="1:5">
      <c r="A1112">
        <v>51</v>
      </c>
      <c r="B1112" t="s">
        <v>1187</v>
      </c>
      <c r="C1112" t="s">
        <v>1019</v>
      </c>
      <c r="D1112">
        <v>178</v>
      </c>
      <c r="E1112">
        <v>4</v>
      </c>
    </row>
    <row r="1113" spans="1:5">
      <c r="A1113">
        <v>52</v>
      </c>
      <c r="B1113" t="s">
        <v>1188</v>
      </c>
      <c r="C1113" t="s">
        <v>1020</v>
      </c>
      <c r="D1113">
        <v>130</v>
      </c>
      <c r="E1113">
        <v>1</v>
      </c>
    </row>
    <row r="1114" spans="1:5">
      <c r="A1114">
        <v>52</v>
      </c>
      <c r="B1114" t="s">
        <v>1188</v>
      </c>
      <c r="C1114" t="s">
        <v>1021</v>
      </c>
      <c r="D1114">
        <v>252</v>
      </c>
      <c r="E1114">
        <v>2</v>
      </c>
    </row>
    <row r="1115" spans="1:5">
      <c r="A1115">
        <v>52</v>
      </c>
      <c r="B1115" t="s">
        <v>1188</v>
      </c>
      <c r="C1115" t="s">
        <v>1022</v>
      </c>
      <c r="D1115">
        <v>148</v>
      </c>
      <c r="E1115">
        <v>3</v>
      </c>
    </row>
    <row r="1116" spans="1:5">
      <c r="A1116">
        <v>52</v>
      </c>
      <c r="B1116" t="s">
        <v>1188</v>
      </c>
      <c r="C1116" t="s">
        <v>1023</v>
      </c>
      <c r="D1116">
        <v>193</v>
      </c>
      <c r="E1116">
        <v>4</v>
      </c>
    </row>
    <row r="1117" spans="1:5">
      <c r="A1117">
        <v>52</v>
      </c>
      <c r="B1117" t="s">
        <v>1188</v>
      </c>
      <c r="C1117" t="s">
        <v>1024</v>
      </c>
      <c r="D1117">
        <v>227</v>
      </c>
      <c r="E1117">
        <v>5</v>
      </c>
    </row>
    <row r="1118" spans="1:5">
      <c r="A1118">
        <v>53</v>
      </c>
      <c r="B1118" t="s">
        <v>1189</v>
      </c>
      <c r="C1118" t="s">
        <v>1256</v>
      </c>
      <c r="D1118">
        <v>166</v>
      </c>
      <c r="E1118">
        <v>1</v>
      </c>
    </row>
    <row r="1119" spans="1:5">
      <c r="A1119">
        <v>53</v>
      </c>
      <c r="B1119" t="s">
        <v>1189</v>
      </c>
      <c r="C1119" t="s">
        <v>1257</v>
      </c>
      <c r="D1119">
        <v>212</v>
      </c>
      <c r="E1119">
        <v>2</v>
      </c>
    </row>
    <row r="1120" spans="1:5">
      <c r="A1120">
        <v>53</v>
      </c>
      <c r="B1120" t="s">
        <v>1189</v>
      </c>
      <c r="C1120" t="s">
        <v>1258</v>
      </c>
      <c r="D1120">
        <v>183</v>
      </c>
      <c r="E1120">
        <v>3</v>
      </c>
    </row>
    <row r="1121" spans="1:5">
      <c r="A1121">
        <v>54</v>
      </c>
      <c r="B1121" t="s">
        <v>1190</v>
      </c>
      <c r="C1121" t="s">
        <v>1259</v>
      </c>
      <c r="D1121">
        <v>258</v>
      </c>
      <c r="E1121">
        <v>1</v>
      </c>
    </row>
    <row r="1122" spans="1:5">
      <c r="A1122">
        <v>54</v>
      </c>
      <c r="B1122" t="s">
        <v>1190</v>
      </c>
      <c r="C1122" t="s">
        <v>1260</v>
      </c>
      <c r="D1122">
        <v>141</v>
      </c>
      <c r="E1122">
        <v>2</v>
      </c>
    </row>
    <row r="1123" spans="1:5">
      <c r="A1123">
        <v>54</v>
      </c>
      <c r="B1123" t="s">
        <v>1190</v>
      </c>
      <c r="C1123" t="s">
        <v>1261</v>
      </c>
      <c r="D1123">
        <v>167</v>
      </c>
      <c r="E1123">
        <v>3</v>
      </c>
    </row>
    <row r="1124" spans="1:5">
      <c r="A1124">
        <v>54</v>
      </c>
      <c r="B1124" t="s">
        <v>1190</v>
      </c>
      <c r="C1124" t="s">
        <v>1262</v>
      </c>
      <c r="D1124">
        <v>168</v>
      </c>
      <c r="E1124">
        <v>4</v>
      </c>
    </row>
    <row r="1125" spans="1:5">
      <c r="A1125">
        <v>54</v>
      </c>
      <c r="B1125" t="s">
        <v>1190</v>
      </c>
      <c r="C1125" t="s">
        <v>1254</v>
      </c>
      <c r="D1125">
        <v>267</v>
      </c>
      <c r="E1125">
        <v>5</v>
      </c>
    </row>
    <row r="1126" spans="1:5">
      <c r="A1126">
        <v>54</v>
      </c>
      <c r="B1126" t="s">
        <v>1190</v>
      </c>
      <c r="C1126" t="s">
        <v>1002</v>
      </c>
      <c r="D1126">
        <v>283</v>
      </c>
      <c r="E1126">
        <v>6</v>
      </c>
    </row>
    <row r="1127" spans="1:5">
      <c r="A1127">
        <v>55</v>
      </c>
      <c r="B1127" t="s">
        <v>1191</v>
      </c>
      <c r="C1127" t="s">
        <v>1003</v>
      </c>
      <c r="D1127">
        <v>228</v>
      </c>
      <c r="E1127">
        <v>1</v>
      </c>
    </row>
    <row r="1128" spans="1:5">
      <c r="A1128">
        <v>55</v>
      </c>
      <c r="B1128" t="s">
        <v>1191</v>
      </c>
      <c r="C1128" t="s">
        <v>1004</v>
      </c>
      <c r="D1128">
        <v>273</v>
      </c>
      <c r="E1128">
        <v>2</v>
      </c>
    </row>
    <row r="1129" spans="1:5">
      <c r="A1129">
        <v>55</v>
      </c>
      <c r="B1129" t="s">
        <v>1191</v>
      </c>
      <c r="C1129" t="s">
        <v>1005</v>
      </c>
      <c r="D1129">
        <v>212</v>
      </c>
      <c r="E1129">
        <v>3</v>
      </c>
    </row>
    <row r="1130" spans="1:5">
      <c r="A1130">
        <v>55</v>
      </c>
      <c r="B1130" t="s">
        <v>1191</v>
      </c>
      <c r="C1130" t="s">
        <v>1006</v>
      </c>
      <c r="D1130">
        <v>246</v>
      </c>
      <c r="E1130">
        <v>4</v>
      </c>
    </row>
    <row r="1131" spans="1:5">
      <c r="A1131">
        <v>56</v>
      </c>
      <c r="B1131" t="s">
        <v>1192</v>
      </c>
      <c r="C1131" t="s">
        <v>1007</v>
      </c>
      <c r="D1131">
        <v>206</v>
      </c>
      <c r="E1131">
        <v>1</v>
      </c>
    </row>
    <row r="1132" spans="1:5">
      <c r="A1132">
        <v>56</v>
      </c>
      <c r="B1132" t="s">
        <v>1192</v>
      </c>
      <c r="C1132" t="s">
        <v>1008</v>
      </c>
      <c r="D1132">
        <v>166</v>
      </c>
      <c r="E1132">
        <v>2</v>
      </c>
    </row>
    <row r="1133" spans="1:5">
      <c r="A1133">
        <v>56</v>
      </c>
      <c r="B1133" t="s">
        <v>1192</v>
      </c>
      <c r="C1133" t="s">
        <v>1009</v>
      </c>
      <c r="D1133">
        <v>182</v>
      </c>
      <c r="E1133">
        <v>3</v>
      </c>
    </row>
    <row r="1134" spans="1:5">
      <c r="A1134">
        <v>57</v>
      </c>
      <c r="B1134" t="s">
        <v>1010</v>
      </c>
      <c r="C1134" t="s">
        <v>1010</v>
      </c>
      <c r="D1134">
        <v>272</v>
      </c>
      <c r="E1134">
        <v>1</v>
      </c>
    </row>
    <row r="1135" spans="1:5">
      <c r="A1135">
        <v>58</v>
      </c>
      <c r="B1135" t="s">
        <v>1193</v>
      </c>
      <c r="C1135" t="s">
        <v>1011</v>
      </c>
      <c r="D1135">
        <v>192</v>
      </c>
      <c r="E1135">
        <v>1</v>
      </c>
    </row>
    <row r="1136" spans="1:5">
      <c r="A1136">
        <v>58</v>
      </c>
      <c r="B1136" t="s">
        <v>1193</v>
      </c>
      <c r="C1136" t="s">
        <v>1012</v>
      </c>
      <c r="D1136">
        <v>254</v>
      </c>
      <c r="E1136">
        <v>2</v>
      </c>
    </row>
    <row r="1137" spans="1:5">
      <c r="A1137">
        <v>58</v>
      </c>
      <c r="B1137" t="s">
        <v>1193</v>
      </c>
      <c r="C1137" t="s">
        <v>1013</v>
      </c>
      <c r="D1137">
        <v>215</v>
      </c>
      <c r="E1137">
        <v>3</v>
      </c>
    </row>
    <row r="1138" spans="1:5">
      <c r="A1138">
        <v>58</v>
      </c>
      <c r="B1138" t="s">
        <v>1193</v>
      </c>
      <c r="C1138" t="s">
        <v>1014</v>
      </c>
      <c r="D1138">
        <v>240</v>
      </c>
      <c r="E1138">
        <v>4</v>
      </c>
    </row>
    <row r="1139" spans="1:5">
      <c r="A1139">
        <v>58</v>
      </c>
      <c r="B1139" t="s">
        <v>1193</v>
      </c>
      <c r="C1139" t="s">
        <v>1015</v>
      </c>
      <c r="D1139">
        <v>166</v>
      </c>
      <c r="E1139">
        <v>5</v>
      </c>
    </row>
    <row r="1140" spans="1:5">
      <c r="A1140">
        <v>58</v>
      </c>
      <c r="B1140" t="s">
        <v>1193</v>
      </c>
      <c r="C1140" t="s">
        <v>1016</v>
      </c>
      <c r="D1140">
        <v>253</v>
      </c>
      <c r="E1140">
        <v>6</v>
      </c>
    </row>
    <row r="1141" spans="1:5">
      <c r="A1141">
        <v>58</v>
      </c>
      <c r="B1141" t="s">
        <v>1193</v>
      </c>
      <c r="C1141" t="s">
        <v>1017</v>
      </c>
      <c r="D1141">
        <v>345</v>
      </c>
      <c r="E1141">
        <v>7</v>
      </c>
    </row>
    <row r="1142" spans="1:5">
      <c r="A1142">
        <v>58</v>
      </c>
      <c r="B1142" t="s">
        <v>1193</v>
      </c>
      <c r="C1142" t="s">
        <v>1237</v>
      </c>
      <c r="D1142">
        <v>197</v>
      </c>
      <c r="E1142">
        <v>8</v>
      </c>
    </row>
    <row r="1143" spans="1:5">
      <c r="A1143">
        <v>58</v>
      </c>
      <c r="B1143" t="s">
        <v>1193</v>
      </c>
      <c r="C1143" t="s">
        <v>1238</v>
      </c>
      <c r="D1143">
        <v>355</v>
      </c>
      <c r="E1143">
        <v>9</v>
      </c>
    </row>
    <row r="1144" spans="1:5">
      <c r="A1144">
        <v>58</v>
      </c>
      <c r="B1144" t="s">
        <v>1193</v>
      </c>
      <c r="C1144" t="s">
        <v>1239</v>
      </c>
      <c r="D1144">
        <v>440</v>
      </c>
      <c r="E1144">
        <v>10</v>
      </c>
    </row>
    <row r="1145" spans="1:5">
      <c r="A1145">
        <v>58</v>
      </c>
      <c r="B1145" t="s">
        <v>1193</v>
      </c>
      <c r="C1145" t="s">
        <v>1240</v>
      </c>
      <c r="D1145">
        <v>514</v>
      </c>
      <c r="E1145">
        <v>11</v>
      </c>
    </row>
    <row r="1146" spans="1:5">
      <c r="A1146">
        <v>58</v>
      </c>
      <c r="B1146" t="s">
        <v>1193</v>
      </c>
      <c r="C1146" t="s">
        <v>1241</v>
      </c>
      <c r="D1146">
        <v>362</v>
      </c>
      <c r="E1146">
        <v>12</v>
      </c>
    </row>
    <row r="1147" spans="1:5">
      <c r="A1147">
        <v>58</v>
      </c>
      <c r="B1147" t="s">
        <v>1193</v>
      </c>
      <c r="C1147" t="s">
        <v>1242</v>
      </c>
      <c r="D1147">
        <v>278</v>
      </c>
      <c r="E1147">
        <v>13</v>
      </c>
    </row>
    <row r="1148" spans="1:5">
      <c r="A1148">
        <v>59</v>
      </c>
      <c r="B1148" t="s">
        <v>1194</v>
      </c>
      <c r="C1148" t="s">
        <v>1243</v>
      </c>
      <c r="D1148">
        <v>286</v>
      </c>
      <c r="E1148">
        <v>1</v>
      </c>
    </row>
    <row r="1149" spans="1:5">
      <c r="A1149">
        <v>59</v>
      </c>
      <c r="B1149" t="s">
        <v>1194</v>
      </c>
      <c r="C1149" t="s">
        <v>1244</v>
      </c>
      <c r="D1149">
        <v>280</v>
      </c>
      <c r="E1149">
        <v>2</v>
      </c>
    </row>
    <row r="1150" spans="1:5">
      <c r="A1150">
        <v>59</v>
      </c>
      <c r="B1150" t="s">
        <v>1194</v>
      </c>
      <c r="C1150" t="s">
        <v>1245</v>
      </c>
      <c r="D1150">
        <v>195</v>
      </c>
      <c r="E1150">
        <v>3</v>
      </c>
    </row>
    <row r="1151" spans="1:5">
      <c r="A1151">
        <v>59</v>
      </c>
      <c r="B1151" t="s">
        <v>1194</v>
      </c>
      <c r="C1151" t="s">
        <v>1246</v>
      </c>
      <c r="D1151">
        <v>196</v>
      </c>
      <c r="E1151">
        <v>4</v>
      </c>
    </row>
    <row r="1152" spans="1:5">
      <c r="A1152">
        <v>59</v>
      </c>
      <c r="B1152" t="s">
        <v>1194</v>
      </c>
      <c r="C1152" t="s">
        <v>1247</v>
      </c>
      <c r="D1152">
        <v>247</v>
      </c>
      <c r="E1152">
        <v>5</v>
      </c>
    </row>
    <row r="1153" spans="1:5">
      <c r="A1153">
        <v>60</v>
      </c>
      <c r="B1153" t="s">
        <v>1195</v>
      </c>
      <c r="C1153" t="s">
        <v>1248</v>
      </c>
      <c r="D1153">
        <v>293</v>
      </c>
      <c r="E1153">
        <v>1</v>
      </c>
    </row>
    <row r="1154" spans="1:5">
      <c r="A1154">
        <v>60</v>
      </c>
      <c r="B1154" t="s">
        <v>1195</v>
      </c>
      <c r="C1154" t="s">
        <v>1249</v>
      </c>
      <c r="D1154">
        <v>288</v>
      </c>
      <c r="E1154">
        <v>2</v>
      </c>
    </row>
    <row r="1155" spans="1:5">
      <c r="A1155">
        <v>60</v>
      </c>
      <c r="B1155" t="s">
        <v>1195</v>
      </c>
      <c r="C1155" t="s">
        <v>1250</v>
      </c>
      <c r="D1155">
        <v>261</v>
      </c>
      <c r="E1155">
        <v>3</v>
      </c>
    </row>
    <row r="1156" spans="1:5">
      <c r="A1156">
        <v>60</v>
      </c>
      <c r="B1156" t="s">
        <v>1195</v>
      </c>
      <c r="C1156" t="s">
        <v>1251</v>
      </c>
      <c r="D1156">
        <v>223</v>
      </c>
      <c r="E1156">
        <v>4</v>
      </c>
    </row>
    <row r="1157" spans="1:5">
      <c r="A1157">
        <v>60</v>
      </c>
      <c r="B1157" t="s">
        <v>1195</v>
      </c>
      <c r="C1157" t="s">
        <v>1252</v>
      </c>
      <c r="D1157">
        <v>170</v>
      </c>
      <c r="E1157">
        <v>5</v>
      </c>
    </row>
    <row r="1158" spans="1:5">
      <c r="A1158">
        <v>61</v>
      </c>
      <c r="B1158" t="s">
        <v>1196</v>
      </c>
      <c r="C1158" t="s">
        <v>1253</v>
      </c>
      <c r="D1158">
        <v>264</v>
      </c>
      <c r="E1158">
        <v>1</v>
      </c>
    </row>
    <row r="1159" spans="1:5">
      <c r="A1159">
        <v>61</v>
      </c>
      <c r="B1159" t="s">
        <v>1196</v>
      </c>
      <c r="C1159" t="s">
        <v>1221</v>
      </c>
      <c r="D1159">
        <v>303</v>
      </c>
      <c r="E1159">
        <v>2</v>
      </c>
    </row>
    <row r="1160" spans="1:5">
      <c r="A1160">
        <v>61</v>
      </c>
      <c r="B1160" t="s">
        <v>1196</v>
      </c>
      <c r="C1160" t="s">
        <v>1222</v>
      </c>
      <c r="D1160">
        <v>244</v>
      </c>
      <c r="E1160">
        <v>3</v>
      </c>
    </row>
    <row r="1161" spans="1:5">
      <c r="A1161">
        <v>62</v>
      </c>
      <c r="B1161" t="s">
        <v>1197</v>
      </c>
      <c r="C1161" t="s">
        <v>1223</v>
      </c>
      <c r="D1161">
        <v>133</v>
      </c>
      <c r="E1161">
        <v>1</v>
      </c>
    </row>
    <row r="1162" spans="1:5">
      <c r="A1162">
        <v>62</v>
      </c>
      <c r="B1162" t="s">
        <v>1197</v>
      </c>
      <c r="C1162" t="s">
        <v>1224</v>
      </c>
      <c r="D1162">
        <v>393</v>
      </c>
      <c r="E1162">
        <v>2</v>
      </c>
    </row>
    <row r="1163" spans="1:5">
      <c r="A1163">
        <v>62</v>
      </c>
      <c r="B1163" t="s">
        <v>1197</v>
      </c>
      <c r="C1163" t="s">
        <v>1225</v>
      </c>
      <c r="D1163">
        <v>286</v>
      </c>
      <c r="E1163">
        <v>3</v>
      </c>
    </row>
    <row r="1164" spans="1:5">
      <c r="A1164">
        <v>62</v>
      </c>
      <c r="B1164" t="s">
        <v>1197</v>
      </c>
      <c r="C1164" t="s">
        <v>1226</v>
      </c>
      <c r="D1164">
        <v>270</v>
      </c>
      <c r="E1164">
        <v>4</v>
      </c>
    </row>
    <row r="1165" spans="1:5">
      <c r="A1165">
        <v>62</v>
      </c>
      <c r="B1165" t="s">
        <v>1197</v>
      </c>
      <c r="C1165" t="s">
        <v>1227</v>
      </c>
      <c r="D1165">
        <v>271</v>
      </c>
      <c r="E1165">
        <v>5</v>
      </c>
    </row>
    <row r="1166" spans="1:5">
      <c r="A1166">
        <v>63</v>
      </c>
      <c r="B1166" t="s">
        <v>1198</v>
      </c>
      <c r="C1166" t="s">
        <v>1228</v>
      </c>
      <c r="D1166">
        <v>161</v>
      </c>
      <c r="E1166">
        <v>1</v>
      </c>
    </row>
    <row r="1167" spans="1:5">
      <c r="A1167">
        <v>64</v>
      </c>
      <c r="B1167" t="s">
        <v>1199</v>
      </c>
      <c r="C1167" t="s">
        <v>1229</v>
      </c>
      <c r="D1167">
        <v>159</v>
      </c>
      <c r="E1167">
        <v>1</v>
      </c>
    </row>
    <row r="1168" spans="1:5">
      <c r="A1168">
        <v>65</v>
      </c>
      <c r="B1168" t="s">
        <v>1230</v>
      </c>
      <c r="C1168" t="s">
        <v>1230</v>
      </c>
      <c r="D1168">
        <v>373</v>
      </c>
      <c r="E1168">
        <v>1</v>
      </c>
    </row>
    <row r="1169" spans="1:5">
      <c r="A1169">
        <v>66</v>
      </c>
      <c r="B1169" t="s">
        <v>1200</v>
      </c>
      <c r="C1169" t="s">
        <v>1231</v>
      </c>
      <c r="D1169">
        <v>329</v>
      </c>
      <c r="E1169">
        <v>1</v>
      </c>
    </row>
    <row r="1170" spans="1:5">
      <c r="A1170">
        <v>66</v>
      </c>
      <c r="B1170" t="s">
        <v>1200</v>
      </c>
      <c r="C1170" t="s">
        <v>1232</v>
      </c>
      <c r="D1170">
        <v>416</v>
      </c>
      <c r="E1170">
        <v>2</v>
      </c>
    </row>
    <row r="1171" spans="1:5">
      <c r="A1171">
        <v>66</v>
      </c>
      <c r="B1171" t="s">
        <v>1200</v>
      </c>
      <c r="C1171" t="s">
        <v>1233</v>
      </c>
      <c r="D1171">
        <v>348</v>
      </c>
      <c r="E1171">
        <v>3</v>
      </c>
    </row>
    <row r="1172" spans="1:5">
      <c r="A1172">
        <v>66</v>
      </c>
      <c r="B1172" t="s">
        <v>1200</v>
      </c>
      <c r="C1172" t="s">
        <v>1234</v>
      </c>
      <c r="D1172">
        <v>200</v>
      </c>
      <c r="E1172">
        <v>4</v>
      </c>
    </row>
    <row r="1173" spans="1:5">
      <c r="A1173">
        <v>66</v>
      </c>
      <c r="B1173" t="s">
        <v>1200</v>
      </c>
      <c r="C1173" t="s">
        <v>1235</v>
      </c>
      <c r="D1173">
        <v>214</v>
      </c>
      <c r="E1173">
        <v>5</v>
      </c>
    </row>
    <row r="1174" spans="1:5">
      <c r="A1174">
        <v>66</v>
      </c>
      <c r="B1174" t="s">
        <v>1200</v>
      </c>
      <c r="C1174" t="s">
        <v>1236</v>
      </c>
      <c r="D1174">
        <v>270</v>
      </c>
      <c r="E1174">
        <v>6</v>
      </c>
    </row>
    <row r="1175" spans="1:5">
      <c r="A1175">
        <v>66</v>
      </c>
      <c r="B1175" t="s">
        <v>1200</v>
      </c>
      <c r="C1175" t="s">
        <v>1205</v>
      </c>
      <c r="D1175">
        <v>249</v>
      </c>
      <c r="E1175">
        <v>7</v>
      </c>
    </row>
    <row r="1176" spans="1:5">
      <c r="A1176">
        <v>66</v>
      </c>
      <c r="B1176" t="s">
        <v>1200</v>
      </c>
      <c r="C1176" t="s">
        <v>1206</v>
      </c>
      <c r="D1176">
        <v>187</v>
      </c>
      <c r="E1176">
        <v>8</v>
      </c>
    </row>
    <row r="1177" spans="1:5">
      <c r="A1177">
        <v>66</v>
      </c>
      <c r="B1177" t="s">
        <v>1200</v>
      </c>
      <c r="C1177" t="s">
        <v>1207</v>
      </c>
      <c r="D1177">
        <v>283</v>
      </c>
      <c r="E1177">
        <v>9</v>
      </c>
    </row>
    <row r="1178" spans="1:5">
      <c r="A1178">
        <v>66</v>
      </c>
      <c r="B1178" t="s">
        <v>1200</v>
      </c>
      <c r="C1178" t="s">
        <v>1208</v>
      </c>
      <c r="D1178">
        <v>192</v>
      </c>
      <c r="E1178">
        <v>10</v>
      </c>
    </row>
    <row r="1179" spans="1:5">
      <c r="A1179">
        <v>66</v>
      </c>
      <c r="B1179" t="s">
        <v>1200</v>
      </c>
      <c r="C1179" t="s">
        <v>1209</v>
      </c>
      <c r="D1179">
        <v>305</v>
      </c>
      <c r="E1179">
        <v>11</v>
      </c>
    </row>
    <row r="1180" spans="1:5">
      <c r="A1180">
        <v>66</v>
      </c>
      <c r="B1180" t="s">
        <v>1200</v>
      </c>
      <c r="C1180" t="s">
        <v>1210</v>
      </c>
      <c r="D1180">
        <v>268</v>
      </c>
      <c r="E1180">
        <v>12</v>
      </c>
    </row>
    <row r="1181" spans="1:5">
      <c r="A1181">
        <v>66</v>
      </c>
      <c r="B1181" t="s">
        <v>1200</v>
      </c>
      <c r="C1181" t="s">
        <v>1211</v>
      </c>
      <c r="D1181">
        <v>279</v>
      </c>
      <c r="E1181">
        <v>13</v>
      </c>
    </row>
    <row r="1182" spans="1:5">
      <c r="A1182">
        <v>66</v>
      </c>
      <c r="B1182" t="s">
        <v>1200</v>
      </c>
      <c r="C1182" t="s">
        <v>1212</v>
      </c>
      <c r="D1182">
        <v>334</v>
      </c>
      <c r="E1182">
        <v>14</v>
      </c>
    </row>
    <row r="1183" spans="1:5">
      <c r="A1183">
        <v>66</v>
      </c>
      <c r="B1183" t="s">
        <v>1200</v>
      </c>
      <c r="C1183" t="s">
        <v>1213</v>
      </c>
      <c r="D1183">
        <v>135</v>
      </c>
      <c r="E1183">
        <v>15</v>
      </c>
    </row>
    <row r="1184" spans="1:5">
      <c r="A1184">
        <v>66</v>
      </c>
      <c r="B1184" t="s">
        <v>1200</v>
      </c>
      <c r="C1184" t="s">
        <v>1214</v>
      </c>
      <c r="D1184">
        <v>288</v>
      </c>
      <c r="E1184">
        <v>16</v>
      </c>
    </row>
    <row r="1185" spans="1:5">
      <c r="A1185">
        <v>66</v>
      </c>
      <c r="B1185" t="s">
        <v>1200</v>
      </c>
      <c r="C1185" t="s">
        <v>1215</v>
      </c>
      <c r="D1185">
        <v>292</v>
      </c>
      <c r="E1185">
        <v>17</v>
      </c>
    </row>
    <row r="1186" spans="1:5">
      <c r="A1186">
        <v>66</v>
      </c>
      <c r="B1186" t="s">
        <v>1200</v>
      </c>
      <c r="C1186" t="s">
        <v>1216</v>
      </c>
      <c r="D1186">
        <v>393</v>
      </c>
      <c r="E1186">
        <v>18</v>
      </c>
    </row>
    <row r="1187" spans="1:5">
      <c r="A1187">
        <v>66</v>
      </c>
      <c r="B1187" t="s">
        <v>1200</v>
      </c>
      <c r="C1187" t="s">
        <v>1217</v>
      </c>
      <c r="D1187">
        <v>343</v>
      </c>
      <c r="E1187">
        <v>19</v>
      </c>
    </row>
    <row r="1188" spans="1:5">
      <c r="A1188">
        <v>66</v>
      </c>
      <c r="B1188" t="s">
        <v>1200</v>
      </c>
      <c r="C1188" t="s">
        <v>1218</v>
      </c>
      <c r="D1188">
        <v>264</v>
      </c>
      <c r="E1188">
        <v>20</v>
      </c>
    </row>
    <row r="1189" spans="1:5">
      <c r="A1189">
        <v>66</v>
      </c>
      <c r="B1189" t="s">
        <v>1200</v>
      </c>
      <c r="C1189" t="s">
        <v>1219</v>
      </c>
      <c r="D1189">
        <v>430</v>
      </c>
      <c r="E1189">
        <v>21</v>
      </c>
    </row>
    <row r="1190" spans="1:5">
      <c r="A1190">
        <v>66</v>
      </c>
      <c r="B1190" t="s">
        <v>1200</v>
      </c>
      <c r="C1190" t="s">
        <v>1220</v>
      </c>
      <c r="D1190">
        <v>310</v>
      </c>
      <c r="E1190">
        <v>22</v>
      </c>
    </row>
  </sheetData>
  <phoneticPr fontId="2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Leseplan2013-14</vt:lpstr>
      <vt:lpstr>Bibel_Buecher</vt:lpstr>
      <vt:lpstr>Bibel_Kapitel</vt:lpstr>
      <vt:lpstr>Aufwand_KapUeberschrift</vt:lpstr>
      <vt:lpstr>Aufwand_Zusfassung</vt:lpstr>
      <vt:lpstr>Bibel_Buecher!Druckbereich</vt:lpstr>
      <vt:lpstr>'Leseplan2013-14'!Druckbereich</vt:lpstr>
      <vt:lpstr>'Leseplan2013-14'!Ges_Lesedauer</vt:lpstr>
      <vt:lpstr>Ges_Lesedauer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UAS</dc:creator>
  <cp:lastModifiedBy>Uwe A Seidel</cp:lastModifiedBy>
  <cp:lastPrinted>2018-10-11T19:27:51Z</cp:lastPrinted>
  <dcterms:created xsi:type="dcterms:W3CDTF">2009-10-27T16:28:32Z</dcterms:created>
  <dcterms:modified xsi:type="dcterms:W3CDTF">2019-10-07T18:26:03Z</dcterms:modified>
</cp:coreProperties>
</file>